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005" tabRatio="931" activeTab="1"/>
  </bookViews>
  <sheets>
    <sheet name="封面" sheetId="1" r:id="rId1"/>
    <sheet name="收支预算总表" sheetId="2" r:id="rId2"/>
    <sheet name="单位 收入总表" sheetId="3" r:id="rId3"/>
    <sheet name="单位支出总表" sheetId="4" r:id="rId4"/>
    <sheet name="财拨收支总表" sheetId="5" r:id="rId5"/>
    <sheet name="一般公共预算支出表" sheetId="6" r:id="rId6"/>
    <sheet name="一般公共预算基本支出表" sheetId="7" r:id="rId7"/>
    <sheet name="三公表" sheetId="8" r:id="rId8"/>
    <sheet name="政府性基金" sheetId="9" r:id="rId9"/>
    <sheet name="国有资本经营" sheetId="14" r:id="rId10"/>
    <sheet name="项目支出绩效" sheetId="13" r:id="rId11"/>
    <sheet name="支出总表（引用）" sheetId="10" r:id="rId12"/>
    <sheet name="财拨总表（引用）" sheetId="11" r:id="rId13"/>
  </sheets>
  <definedNames>
    <definedName name="_xlnm.Print_Area" localSheetId="4">财拨收支总表!$A$1:$F$54</definedName>
    <definedName name="_xlnm.Print_Area" localSheetId="12">'财拨总表（引用）'!$A$1:$D$22</definedName>
    <definedName name="_xlnm.Print_Area" localSheetId="2">'单位 收入总表'!$A$1:$O$22</definedName>
    <definedName name="_xlnm.Print_Area" localSheetId="3">单位支出总表!$A$1:$H$21</definedName>
    <definedName name="_xlnm.Print_Area" localSheetId="0">封面!$A$1:$P$20</definedName>
    <definedName name="_xlnm.Print_Area" localSheetId="7">三公表!$A$1:$G$25</definedName>
    <definedName name="_xlnm.Print_Area" localSheetId="1">收支预算总表!$A$1:$D$54</definedName>
    <definedName name="_xlnm.Print_Area" localSheetId="6">一般公共预算基本支出表!$A$1:$E$52</definedName>
    <definedName name="_xlnm.Print_Area" localSheetId="5">一般公共预算支出表!$A$1:$E$27</definedName>
    <definedName name="_xlnm.Print_Area" localSheetId="8">政府性基金!$A$1:$E$18</definedName>
    <definedName name="_xlnm.Print_Area" localSheetId="11">'支出总表（引用）'!$A$1:$C$13</definedName>
    <definedName name="_xlnm.Print_Titles" localSheetId="4">财拨收支总表!$A:$F,财拨收支总表!$1:$5</definedName>
    <definedName name="_xlnm.Print_Titles" localSheetId="12">'财拨总表（引用）'!$A:$D,'财拨总表（引用）'!$1:$6</definedName>
    <definedName name="_xlnm.Print_Titles" localSheetId="2">'单位 收入总表'!$A:$O,'单位 收入总表'!$1:$6</definedName>
    <definedName name="_xlnm.Print_Titles" localSheetId="3">单位支出总表!$A:$H,单位支出总表!$1:$6</definedName>
    <definedName name="_xlnm.Print_Titles" localSheetId="7">三公表!$A:$G,三公表!$1:$5</definedName>
    <definedName name="_xlnm.Print_Titles" localSheetId="1">收支预算总表!$A:$D,收支预算总表!$1:$5</definedName>
    <definedName name="_xlnm.Print_Titles" localSheetId="6">一般公共预算基本支出表!$A:$E,一般公共预算基本支出表!$1:$6</definedName>
    <definedName name="_xlnm.Print_Titles" localSheetId="5">一般公共预算支出表!$A:$E,一般公共预算支出表!$1:$6</definedName>
    <definedName name="_xlnm.Print_Titles" localSheetId="8">政府性基金!$A:$E,政府性基金!$1:$6</definedName>
    <definedName name="_xlnm.Print_Titles" localSheetId="11">'支出总表（引用）'!$A:$C,'支出总表（引用）'!$1:$6</definedName>
  </definedNames>
  <calcPr calcId="125725"/>
</workbook>
</file>

<file path=xl/calcChain.xml><?xml version="1.0" encoding="utf-8"?>
<calcChain xmlns="http://schemas.openxmlformats.org/spreadsheetml/2006/main">
  <c r="E6" i="14"/>
  <c r="D6"/>
  <c r="E6" i="9"/>
  <c r="D6"/>
  <c r="G5" i="8"/>
  <c r="F5"/>
  <c r="E5"/>
  <c r="D5"/>
  <c r="E39" i="7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E8"/>
  <c r="E7"/>
  <c r="D7"/>
  <c r="E6"/>
  <c r="D6"/>
  <c r="C10" i="6"/>
  <c r="D9"/>
  <c r="C9"/>
  <c r="D8"/>
  <c r="C8"/>
  <c r="D7"/>
  <c r="C7"/>
  <c r="E6"/>
  <c r="D6"/>
  <c r="F54" i="5"/>
  <c r="E54"/>
  <c r="D54"/>
  <c r="B54"/>
  <c r="F48"/>
  <c r="E48"/>
  <c r="D48"/>
  <c r="C48"/>
  <c r="F47"/>
  <c r="E47"/>
  <c r="D47"/>
  <c r="C47"/>
  <c r="F46"/>
  <c r="E46"/>
  <c r="D46"/>
  <c r="C46"/>
  <c r="F45"/>
  <c r="E45"/>
  <c r="D45"/>
  <c r="C45"/>
  <c r="F44"/>
  <c r="E44"/>
  <c r="D44"/>
  <c r="C44"/>
  <c r="F43"/>
  <c r="E43"/>
  <c r="D43"/>
  <c r="C43"/>
  <c r="F42"/>
  <c r="E42"/>
  <c r="D42"/>
  <c r="C42"/>
  <c r="F41"/>
  <c r="E41"/>
  <c r="D41"/>
  <c r="C41"/>
  <c r="F40"/>
  <c r="E40"/>
  <c r="D40"/>
  <c r="C40"/>
  <c r="F39"/>
  <c r="E39"/>
  <c r="D39"/>
  <c r="C39"/>
  <c r="F38"/>
  <c r="E38"/>
  <c r="D38"/>
  <c r="C38"/>
  <c r="F37"/>
  <c r="E37"/>
  <c r="D37"/>
  <c r="C37"/>
  <c r="F36"/>
  <c r="E36"/>
  <c r="D36"/>
  <c r="C36"/>
  <c r="F35"/>
  <c r="E35"/>
  <c r="D35"/>
  <c r="C35"/>
  <c r="F34"/>
  <c r="E34"/>
  <c r="D34"/>
  <c r="C34"/>
  <c r="F33"/>
  <c r="E33"/>
  <c r="D33"/>
  <c r="C33"/>
  <c r="F32"/>
  <c r="E32"/>
  <c r="D32"/>
  <c r="C32"/>
  <c r="F31"/>
  <c r="E31"/>
  <c r="D31"/>
  <c r="C31"/>
  <c r="F30"/>
  <c r="E30"/>
  <c r="D30"/>
  <c r="C30"/>
  <c r="F29"/>
  <c r="E29"/>
  <c r="D29"/>
  <c r="C29"/>
  <c r="F28"/>
  <c r="E28"/>
  <c r="D28"/>
  <c r="C28"/>
  <c r="F27"/>
  <c r="E27"/>
  <c r="D27"/>
  <c r="C27"/>
  <c r="F26"/>
  <c r="E26"/>
  <c r="D26"/>
  <c r="C26"/>
  <c r="F25"/>
  <c r="E25"/>
  <c r="D25"/>
  <c r="C25"/>
  <c r="F24"/>
  <c r="E24"/>
  <c r="D24"/>
  <c r="C24"/>
  <c r="F23"/>
  <c r="E23"/>
  <c r="D23"/>
  <c r="C23"/>
  <c r="F22"/>
  <c r="E22"/>
  <c r="D22"/>
  <c r="C22"/>
  <c r="F21"/>
  <c r="E21"/>
  <c r="D21"/>
  <c r="C21"/>
  <c r="F20"/>
  <c r="E20"/>
  <c r="D20"/>
  <c r="C20"/>
  <c r="F19"/>
  <c r="E19"/>
  <c r="D19"/>
  <c r="C19"/>
  <c r="F18"/>
  <c r="E18"/>
  <c r="D18"/>
  <c r="C18"/>
  <c r="F17"/>
  <c r="E17"/>
  <c r="D17"/>
  <c r="C17"/>
  <c r="F16"/>
  <c r="E16"/>
  <c r="D16"/>
  <c r="C16"/>
  <c r="F15"/>
  <c r="E15"/>
  <c r="D15"/>
  <c r="C15"/>
  <c r="F14"/>
  <c r="E14"/>
  <c r="D14"/>
  <c r="C14"/>
  <c r="F13"/>
  <c r="E13"/>
  <c r="D13"/>
  <c r="C13"/>
  <c r="F12"/>
  <c r="E12"/>
  <c r="D12"/>
  <c r="C12"/>
  <c r="F11"/>
  <c r="E11"/>
  <c r="D11"/>
  <c r="C11"/>
  <c r="F10"/>
  <c r="E10"/>
  <c r="D10"/>
  <c r="C10"/>
  <c r="F9"/>
  <c r="E9"/>
  <c r="D9"/>
  <c r="C9"/>
  <c r="F8"/>
  <c r="E8"/>
  <c r="D8"/>
  <c r="C8"/>
  <c r="F7"/>
  <c r="C7"/>
  <c r="F6"/>
  <c r="C10" i="4"/>
  <c r="D9"/>
  <c r="C9"/>
  <c r="D8"/>
  <c r="C8"/>
  <c r="D7"/>
  <c r="C7"/>
  <c r="H6"/>
  <c r="G6"/>
  <c r="F6"/>
  <c r="E6"/>
  <c r="D6"/>
  <c r="E10" i="3"/>
  <c r="C10"/>
  <c r="F9"/>
  <c r="E9"/>
  <c r="C9"/>
  <c r="F8"/>
  <c r="E8"/>
  <c r="C8"/>
  <c r="F7"/>
  <c r="E7"/>
  <c r="C7"/>
  <c r="O6"/>
  <c r="N6"/>
  <c r="M6"/>
  <c r="L6"/>
  <c r="K6"/>
  <c r="J6"/>
  <c r="I6"/>
  <c r="H6"/>
  <c r="G6"/>
  <c r="F6"/>
  <c r="E6"/>
  <c r="D6"/>
  <c r="D53" i="2"/>
  <c r="B53"/>
  <c r="B49"/>
  <c r="D48"/>
  <c r="C48"/>
  <c r="D47"/>
  <c r="C47"/>
  <c r="D46"/>
  <c r="C46"/>
  <c r="D45"/>
  <c r="C45"/>
  <c r="D44"/>
  <c r="C44"/>
  <c r="D43"/>
  <c r="C43"/>
  <c r="D42"/>
  <c r="C42"/>
  <c r="D41"/>
  <c r="C41"/>
  <c r="D40"/>
  <c r="C40"/>
  <c r="D39"/>
  <c r="C39"/>
  <c r="D38"/>
  <c r="C38"/>
  <c r="D37"/>
  <c r="C37"/>
  <c r="D36"/>
  <c r="C36"/>
  <c r="D35"/>
  <c r="C35"/>
  <c r="D34"/>
  <c r="C34"/>
  <c r="D33"/>
  <c r="C33"/>
  <c r="D32"/>
  <c r="C32"/>
  <c r="D31"/>
  <c r="C31"/>
  <c r="D30"/>
  <c r="C30"/>
  <c r="D29"/>
  <c r="C29"/>
  <c r="D28"/>
  <c r="C28"/>
  <c r="D27"/>
  <c r="C27"/>
  <c r="D26"/>
  <c r="C26"/>
  <c r="D25"/>
  <c r="C25"/>
  <c r="D24"/>
  <c r="C24"/>
  <c r="D23"/>
  <c r="C23"/>
  <c r="D22"/>
  <c r="C22"/>
  <c r="D21"/>
  <c r="C21"/>
  <c r="D20"/>
  <c r="C20"/>
  <c r="D19"/>
  <c r="C19"/>
  <c r="D18"/>
  <c r="C18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D7"/>
  <c r="C7"/>
  <c r="C6"/>
</calcChain>
</file>

<file path=xl/sharedStrings.xml><?xml version="1.0" encoding="utf-8"?>
<sst xmlns="http://schemas.openxmlformats.org/spreadsheetml/2006/main" count="305" uniqueCount="200">
  <si>
    <t>总计</t>
  </si>
  <si>
    <t>2022年单位预算表</t>
  </si>
  <si>
    <t>单位名称：</t>
  </si>
  <si>
    <t>安义县发展和改革委员会</t>
  </si>
  <si>
    <t>编制日期：</t>
  </si>
  <si>
    <t>编制单位：</t>
  </si>
  <si>
    <t>单位负责人签章：</t>
  </si>
  <si>
    <t>财务负责人签章：</t>
  </si>
  <si>
    <t>制表人签章：</t>
  </si>
  <si>
    <t>收支预算总表</t>
  </si>
  <si>
    <t>填报单位:[114001]安义县发展和改革委员会</t>
  </si>
  <si>
    <t>单位：万元</t>
  </si>
  <si>
    <t>收      入</t>
  </si>
  <si>
    <t xml:space="preserve">支       出 </t>
  </si>
  <si>
    <t>项目</t>
  </si>
  <si>
    <t>预算数</t>
  </si>
  <si>
    <t>项目(按支出功能科目类级)</t>
  </si>
  <si>
    <t>一、财政拨款</t>
  </si>
  <si>
    <t xml:space="preserve">    一般公共预算拨款收入</t>
  </si>
  <si>
    <t xml:space="preserve">    专项收入</t>
  </si>
  <si>
    <t xml:space="preserve">    政府性基金预算拨款收入</t>
  </si>
  <si>
    <t xml:space="preserve">    预算内投资收入</t>
  </si>
  <si>
    <t>二、事业收入</t>
  </si>
  <si>
    <t>三、事业单位经营收入</t>
  </si>
  <si>
    <t>四、其他收入</t>
  </si>
  <si>
    <t>五、附属单位上缴收入</t>
  </si>
  <si>
    <t>六、上级补助收入</t>
  </si>
  <si>
    <t>本年收入合计</t>
  </si>
  <si>
    <t>本年支出合计</t>
  </si>
  <si>
    <t>七、用事业基金弥补收支差额</t>
  </si>
  <si>
    <t>结转下年</t>
  </si>
  <si>
    <t>八、上年结转（结余）</t>
  </si>
  <si>
    <t>收入总计</t>
  </si>
  <si>
    <t>支出总计</t>
  </si>
  <si>
    <t>单位收入总表</t>
  </si>
  <si>
    <t>功能科目编码</t>
  </si>
  <si>
    <t>功能科目名称</t>
  </si>
  <si>
    <t>合计</t>
  </si>
  <si>
    <t>上年结转</t>
  </si>
  <si>
    <t>财政拨款</t>
  </si>
  <si>
    <t>事业收入</t>
  </si>
  <si>
    <t>事业单位经营收入</t>
  </si>
  <si>
    <t>其他收入</t>
  </si>
  <si>
    <t>附属单位上缴收入</t>
  </si>
  <si>
    <t>上级补助收入</t>
  </si>
  <si>
    <t>用事业基金弥补收支差额</t>
  </si>
  <si>
    <t>小计</t>
  </si>
  <si>
    <t>一般公共预算拨款收入</t>
  </si>
  <si>
    <t>政府性基金预算拨款收入</t>
  </si>
  <si>
    <t>专项收入</t>
  </si>
  <si>
    <t>预算内投资收入</t>
  </si>
  <si>
    <t>**</t>
  </si>
  <si>
    <t/>
  </si>
  <si>
    <t>201</t>
  </si>
  <si>
    <t>一般公共服务支出</t>
  </si>
  <si>
    <t>　04</t>
  </si>
  <si>
    <t>　发展与改革事务</t>
  </si>
  <si>
    <t>　　2010401</t>
  </si>
  <si>
    <t>　　行政运行</t>
  </si>
  <si>
    <t>单位支出总表</t>
  </si>
  <si>
    <t>支出功能分类科目</t>
  </si>
  <si>
    <t>基本支出</t>
  </si>
  <si>
    <t>项目支出</t>
  </si>
  <si>
    <t>事业单位经营支出</t>
  </si>
  <si>
    <t xml:space="preserve">上缴上级支出 </t>
  </si>
  <si>
    <t>对附属单位补助支出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</si>
  <si>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</si>
  <si>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</si>
  <si>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</si>
  <si>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</si>
  <si>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</si>
  <si>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</si>
  <si>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一、财政拨款收入</t>
  </si>
  <si>
    <t>一、本年支出</t>
  </si>
  <si>
    <t xml:space="preserve">  一般公共预算拨款收入</t>
  </si>
  <si>
    <t xml:space="preserve">  专项收入</t>
  </si>
  <si>
    <t xml:space="preserve">  政府性基金预算拨款收入</t>
  </si>
  <si>
    <t xml:space="preserve">  预算内投资收入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</si>
  <si>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</si>
  <si>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</si>
  <si>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</si>
  <si>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</si>
  <si>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0</t>
  </si>
  <si>
    <t>一般公共预算支出表</t>
  </si>
  <si>
    <t>2022年预算数</t>
  </si>
  <si>
    <t>一般公共预算基本支出表</t>
  </si>
  <si>
    <t>支出经济分类科目</t>
  </si>
  <si>
    <t>2022年基本支出</t>
  </si>
  <si>
    <t>人员经费</t>
  </si>
  <si>
    <t>公用经费</t>
  </si>
  <si>
    <t>工资福利支出</t>
  </si>
  <si>
    <t>30101</t>
  </si>
  <si>
    <t>　基本工资</t>
  </si>
  <si>
    <t>30102</t>
  </si>
  <si>
    <t>　津贴补贴</t>
  </si>
  <si>
    <t>3010301</t>
  </si>
  <si>
    <t>　年终一次性奖金</t>
  </si>
  <si>
    <t>3010302</t>
  </si>
  <si>
    <t>　其他奖金</t>
  </si>
  <si>
    <t>30106</t>
  </si>
  <si>
    <t>　伙食补助费</t>
  </si>
  <si>
    <t>30107</t>
  </si>
  <si>
    <t>　绩效工资</t>
  </si>
  <si>
    <t>30108</t>
  </si>
  <si>
    <t>　机关事业单位基本养老保险缴费</t>
  </si>
  <si>
    <t>30109</t>
  </si>
  <si>
    <t>　职业年金缴费</t>
  </si>
  <si>
    <t>30110</t>
  </si>
  <si>
    <t>　职工基本医疗保险缴费</t>
  </si>
  <si>
    <t>30111</t>
  </si>
  <si>
    <t>　公务员医疗补助缴费</t>
  </si>
  <si>
    <t>3011202</t>
  </si>
  <si>
    <t>　工伤保险</t>
  </si>
  <si>
    <t>3011203</t>
  </si>
  <si>
    <t>　其他社会保障缴费</t>
  </si>
  <si>
    <t>30113</t>
  </si>
  <si>
    <t>　住房公积金</t>
  </si>
  <si>
    <t>30199</t>
  </si>
  <si>
    <t>　其他工资福利支出</t>
  </si>
  <si>
    <t>商品和服务支出</t>
  </si>
  <si>
    <t>30201</t>
  </si>
  <si>
    <t>　办公费</t>
  </si>
  <si>
    <t>30202</t>
  </si>
  <si>
    <t>　印刷费</t>
  </si>
  <si>
    <t>30203</t>
  </si>
  <si>
    <t>　咨询费</t>
  </si>
  <si>
    <t>30207</t>
  </si>
  <si>
    <t>　邮电费</t>
  </si>
  <si>
    <t>30208</t>
  </si>
  <si>
    <t>　取暖费</t>
  </si>
  <si>
    <t>30211</t>
  </si>
  <si>
    <t>　差旅费</t>
  </si>
  <si>
    <t>30215</t>
  </si>
  <si>
    <t>　会议费</t>
  </si>
  <si>
    <t>30216</t>
  </si>
  <si>
    <t>　培训费</t>
  </si>
  <si>
    <t>30217</t>
  </si>
  <si>
    <t>　公务接待费</t>
  </si>
  <si>
    <t>30226</t>
  </si>
  <si>
    <t>　劳务费</t>
  </si>
  <si>
    <t>30228</t>
  </si>
  <si>
    <t>　工会经费</t>
  </si>
  <si>
    <t>30229</t>
  </si>
  <si>
    <t>　福利费</t>
  </si>
  <si>
    <t>30299</t>
  </si>
  <si>
    <t>　其他商品和服务支出</t>
  </si>
  <si>
    <t>对个人和家庭的补助</t>
  </si>
  <si>
    <t>3030203</t>
  </si>
  <si>
    <t>　退休福利费</t>
  </si>
  <si>
    <t>资本性支出</t>
  </si>
  <si>
    <t>31002</t>
  </si>
  <si>
    <t>　办公设备购置</t>
  </si>
  <si>
    <t>31006</t>
  </si>
  <si>
    <t>　大型修缮</t>
  </si>
  <si>
    <t>一般公共预算'三公'经费支出表</t>
  </si>
  <si>
    <t>单位编码</t>
  </si>
  <si>
    <t>单位名称</t>
  </si>
  <si>
    <t>因公出国(境)费</t>
  </si>
  <si>
    <t>公务接待费</t>
  </si>
  <si>
    <t>公务用车运行维护费</t>
  </si>
  <si>
    <t>公务用车购置</t>
  </si>
  <si>
    <t>509</t>
  </si>
  <si>
    <t>政府性基金预算支出表</t>
  </si>
  <si>
    <t>国有资本经营预算支出表</t>
  </si>
  <si>
    <t>2023年预算数</t>
  </si>
  <si>
    <t>支出预算总表</t>
  </si>
  <si>
    <t>科目名称</t>
  </si>
  <si>
    <t>财政拨款预算表</t>
  </si>
  <si>
    <t>其他资金</t>
  </si>
  <si>
    <t>一级指标</t>
  </si>
  <si>
    <t>二级指标</t>
  </si>
  <si>
    <t>三级指标</t>
  </si>
  <si>
    <t>产出指标</t>
  </si>
  <si>
    <t>效益指标</t>
  </si>
  <si>
    <t>项目支出绩效目标表</t>
  </si>
  <si>
    <t>(2022年度)</t>
  </si>
  <si>
    <t>项目名称</t>
  </si>
  <si>
    <t>发展规划与实施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</si>
  <si>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</si>
  <si>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</si>
  <si>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</si>
  <si>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</si>
  <si>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</si>
  <si>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</si>
  <si>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</si>
  <si>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</si>
  <si>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2022年发展规划与实施</t>
  </si>
  <si>
    <t>指标值</t>
  </si>
  <si>
    <t>数量</t>
  </si>
  <si>
    <t>1.国民经济计划</t>
  </si>
  <si>
    <t>2.规划评估</t>
  </si>
  <si>
    <t>质量</t>
  </si>
  <si>
    <t>时效</t>
  </si>
  <si>
    <t>年底完成</t>
  </si>
  <si>
    <t>成本</t>
  </si>
  <si>
    <t>完成率</t>
  </si>
  <si>
    <t>社会效益</t>
  </si>
  <si>
    <t>可持续影响</t>
  </si>
  <si>
    <t>社会满意度</t>
  </si>
  <si>
    <t>满意度</t>
  </si>
</sst>
</file>

<file path=xl/styles.xml><?xml version="1.0" encoding="utf-8"?>
<styleSheet xmlns="http://schemas.openxmlformats.org/spreadsheetml/2006/main">
  <numFmts count="2">
    <numFmt numFmtId="176" formatCode="#,##0.00;[Red]#,##0.0"/>
    <numFmt numFmtId="177" formatCode="#,##0.0000"/>
  </numFmts>
  <fonts count="22">
    <font>
      <sz val="10"/>
      <name val="Arial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8"/>
      <name val="Calibri"/>
      <family val="2"/>
    </font>
    <font>
      <b/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sz val="12"/>
      <color indexed="8"/>
      <name val="Calibri"/>
      <family val="2"/>
    </font>
    <font>
      <b/>
      <sz val="20"/>
      <color indexed="8"/>
      <name val="宋体"/>
      <family val="3"/>
      <charset val="134"/>
    </font>
    <font>
      <sz val="10"/>
      <color indexed="8"/>
      <name val="Arial"/>
      <family val="2"/>
    </font>
    <font>
      <b/>
      <sz val="36"/>
      <color indexed="8"/>
      <name val="宋体"/>
      <family val="3"/>
      <charset val="134"/>
    </font>
    <font>
      <sz val="18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9"/>
      <color indexed="9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9">
    <xf numFmtId="0" fontId="0" fillId="0" borderId="0" xfId="0"/>
    <xf numFmtId="0" fontId="1" fillId="0" borderId="0" xfId="0" applyFont="1" applyFill="1" applyBorder="1" applyAlignment="1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/>
    <xf numFmtId="0" fontId="7" fillId="0" borderId="6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49" fontId="7" fillId="0" borderId="6" xfId="0" applyNumberFormat="1" applyFont="1" applyBorder="1" applyAlignment="1" applyProtection="1">
      <alignment horizontal="left" vertical="center" wrapText="1"/>
    </xf>
    <xf numFmtId="176" fontId="7" fillId="0" borderId="7" xfId="0" applyNumberFormat="1" applyFont="1" applyBorder="1" applyAlignment="1" applyProtection="1">
      <alignment vertical="center"/>
    </xf>
    <xf numFmtId="4" fontId="7" fillId="0" borderId="7" xfId="0" applyNumberFormat="1" applyFont="1" applyBorder="1" applyAlignment="1" applyProtection="1">
      <alignment horizontal="right" vertical="center"/>
    </xf>
    <xf numFmtId="49" fontId="8" fillId="0" borderId="0" xfId="0" applyNumberFormat="1" applyFont="1" applyBorder="1" applyAlignment="1" applyProtection="1"/>
    <xf numFmtId="2" fontId="8" fillId="0" borderId="0" xfId="0" applyNumberFormat="1" applyFont="1" applyBorder="1" applyAlignment="1" applyProtection="1"/>
    <xf numFmtId="0" fontId="8" fillId="0" borderId="0" xfId="0" applyFont="1" applyBorder="1" applyAlignment="1" applyProtection="1"/>
    <xf numFmtId="4" fontId="7" fillId="0" borderId="9" xfId="0" applyNumberFormat="1" applyFont="1" applyBorder="1" applyAlignment="1" applyProtection="1">
      <alignment horizontal="right" vertical="center"/>
    </xf>
    <xf numFmtId="0" fontId="9" fillId="0" borderId="0" xfId="0" applyFont="1" applyFill="1" applyBorder="1" applyAlignment="1" applyProtection="1"/>
    <xf numFmtId="0" fontId="10" fillId="0" borderId="0" xfId="0" applyFont="1" applyFill="1" applyBorder="1" applyAlignment="1"/>
    <xf numFmtId="0" fontId="11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/>
    <xf numFmtId="0" fontId="7" fillId="0" borderId="7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7" fillId="0" borderId="7" xfId="0" applyFont="1" applyFill="1" applyBorder="1" applyAlignment="1" applyProtection="1">
      <alignment vertical="center"/>
    </xf>
    <xf numFmtId="4" fontId="7" fillId="0" borderId="7" xfId="0" applyNumberFormat="1" applyFont="1" applyFill="1" applyBorder="1" applyAlignment="1" applyProtection="1">
      <alignment vertical="center"/>
    </xf>
    <xf numFmtId="0" fontId="11" fillId="0" borderId="0" xfId="0" applyFont="1" applyBorder="1" applyAlignment="1" applyProtection="1"/>
    <xf numFmtId="0" fontId="12" fillId="0" borderId="0" xfId="0" applyFont="1" applyBorder="1" applyAlignment="1" applyProtection="1"/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/>
    <xf numFmtId="0" fontId="7" fillId="0" borderId="0" xfId="0" applyFont="1" applyBorder="1" applyAlignment="1" applyProtection="1">
      <alignment horizontal="right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6" xfId="0" applyNumberFormat="1" applyFont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/>
    <xf numFmtId="0" fontId="7" fillId="0" borderId="12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 wrapText="1"/>
    </xf>
    <xf numFmtId="49" fontId="7" fillId="0" borderId="13" xfId="0" applyNumberFormat="1" applyFont="1" applyBorder="1" applyAlignment="1" applyProtection="1">
      <alignment horizontal="center" vertical="center" wrapText="1"/>
    </xf>
    <xf numFmtId="37" fontId="7" fillId="0" borderId="13" xfId="0" applyNumberFormat="1" applyFont="1" applyBorder="1" applyAlignment="1" applyProtection="1">
      <alignment horizontal="center" vertical="center" wrapText="1"/>
    </xf>
    <xf numFmtId="37" fontId="7" fillId="0" borderId="8" xfId="0" applyNumberFormat="1" applyFont="1" applyBorder="1" applyAlignment="1" applyProtection="1">
      <alignment horizontal="center" vertical="center" wrapText="1"/>
    </xf>
    <xf numFmtId="4" fontId="11" fillId="0" borderId="0" xfId="0" applyNumberFormat="1" applyFont="1" applyBorder="1" applyAlignment="1" applyProtection="1"/>
    <xf numFmtId="176" fontId="7" fillId="0" borderId="7" xfId="0" applyNumberFormat="1" applyFont="1" applyBorder="1" applyAlignment="1" applyProtection="1">
      <alignment vertical="center" wrapText="1"/>
    </xf>
    <xf numFmtId="0" fontId="11" fillId="0" borderId="0" xfId="0" applyFont="1" applyBorder="1" applyAlignment="1" applyProtection="1">
      <alignment horizontal="right" vertical="center"/>
    </xf>
    <xf numFmtId="4" fontId="7" fillId="0" borderId="10" xfId="0" applyNumberFormat="1" applyFont="1" applyBorder="1" applyAlignment="1" applyProtection="1">
      <alignment horizontal="center" vertical="center"/>
    </xf>
    <xf numFmtId="4" fontId="7" fillId="0" borderId="6" xfId="0" applyNumberFormat="1" applyFont="1" applyBorder="1" applyAlignment="1" applyProtection="1">
      <alignment horizontal="left" vertical="center"/>
    </xf>
    <xf numFmtId="4" fontId="7" fillId="0" borderId="9" xfId="0" applyNumberFormat="1" applyFont="1" applyBorder="1" applyAlignment="1" applyProtection="1">
      <alignment vertical="center"/>
    </xf>
    <xf numFmtId="49" fontId="7" fillId="0" borderId="9" xfId="0" applyNumberFormat="1" applyFont="1" applyBorder="1" applyAlignment="1" applyProtection="1">
      <alignment vertical="center"/>
    </xf>
    <xf numFmtId="4" fontId="7" fillId="0" borderId="7" xfId="0" applyNumberFormat="1" applyFont="1" applyBorder="1" applyAlignment="1" applyProtection="1">
      <alignment vertical="center"/>
    </xf>
    <xf numFmtId="4" fontId="7" fillId="0" borderId="8" xfId="0" applyNumberFormat="1" applyFont="1" applyBorder="1" applyAlignment="1" applyProtection="1">
      <alignment horizontal="right" vertical="center" wrapText="1"/>
    </xf>
    <xf numFmtId="4" fontId="7" fillId="0" borderId="7" xfId="0" applyNumberFormat="1" applyFont="1" applyBorder="1" applyAlignment="1" applyProtection="1">
      <alignment horizontal="left" vertical="center"/>
    </xf>
    <xf numFmtId="4" fontId="7" fillId="0" borderId="10" xfId="0" applyNumberFormat="1" applyFont="1" applyBorder="1" applyAlignment="1" applyProtection="1">
      <alignment horizontal="right" vertical="center" wrapText="1"/>
    </xf>
    <xf numFmtId="49" fontId="7" fillId="0" borderId="7" xfId="0" applyNumberFormat="1" applyFont="1" applyBorder="1" applyAlignment="1" applyProtection="1">
      <alignment vertical="center"/>
    </xf>
    <xf numFmtId="4" fontId="7" fillId="0" borderId="7" xfId="0" applyNumberFormat="1" applyFont="1" applyBorder="1" applyAlignment="1" applyProtection="1"/>
    <xf numFmtId="4" fontId="7" fillId="0" borderId="7" xfId="0" applyNumberFormat="1" applyFont="1" applyBorder="1" applyAlignment="1" applyProtection="1">
      <alignment horizontal="center" vertical="center"/>
    </xf>
    <xf numFmtId="177" fontId="8" fillId="2" borderId="0" xfId="0" applyNumberFormat="1" applyFont="1" applyFill="1" applyBorder="1" applyAlignment="1" applyProtection="1"/>
    <xf numFmtId="4" fontId="7" fillId="0" borderId="9" xfId="0" applyNumberFormat="1" applyFont="1" applyBorder="1" applyAlignment="1" applyProtection="1">
      <alignment horizontal="right" vertical="center" wrapText="1"/>
    </xf>
    <xf numFmtId="0" fontId="7" fillId="0" borderId="7" xfId="0" applyFont="1" applyBorder="1" applyAlignment="1" applyProtection="1">
      <alignment horizontal="center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0" fontId="7" fillId="0" borderId="7" xfId="0" applyFont="1" applyBorder="1" applyAlignment="1" applyProtection="1"/>
    <xf numFmtId="4" fontId="7" fillId="0" borderId="9" xfId="0" applyNumberFormat="1" applyFont="1" applyBorder="1" applyAlignment="1" applyProtection="1">
      <alignment horizontal="left" vertical="center"/>
    </xf>
    <xf numFmtId="4" fontId="7" fillId="0" borderId="8" xfId="0" applyNumberFormat="1" applyFont="1" applyBorder="1" applyAlignment="1" applyProtection="1">
      <alignment horizontal="right" vertical="center"/>
    </xf>
    <xf numFmtId="4" fontId="7" fillId="0" borderId="9" xfId="0" applyNumberFormat="1" applyFont="1" applyBorder="1" applyAlignment="1" applyProtection="1"/>
    <xf numFmtId="0" fontId="5" fillId="0" borderId="7" xfId="0" applyFont="1" applyBorder="1" applyAlignment="1" applyProtection="1"/>
    <xf numFmtId="4" fontId="5" fillId="0" borderId="7" xfId="0" applyNumberFormat="1" applyFont="1" applyBorder="1" applyAlignment="1" applyProtection="1"/>
    <xf numFmtId="4" fontId="7" fillId="0" borderId="10" xfId="0" applyNumberFormat="1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/>
    </xf>
    <xf numFmtId="0" fontId="16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49" fontId="8" fillId="0" borderId="0" xfId="0" applyNumberFormat="1" applyFont="1" applyBorder="1" applyAlignment="1" applyProtection="1">
      <alignment horizontal="center" vertical="center"/>
    </xf>
    <xf numFmtId="0" fontId="17" fillId="0" borderId="0" xfId="0" applyFont="1" applyBorder="1" applyAlignment="1" applyProtection="1"/>
    <xf numFmtId="0" fontId="17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left" vertical="top"/>
    </xf>
    <xf numFmtId="0" fontId="18" fillId="0" borderId="0" xfId="0" applyFont="1" applyBorder="1" applyAlignment="1" applyProtection="1"/>
    <xf numFmtId="0" fontId="17" fillId="3" borderId="0" xfId="0" applyFont="1" applyFill="1" applyBorder="1" applyAlignment="1" applyProtection="1">
      <alignment horizontal="center"/>
    </xf>
    <xf numFmtId="31" fontId="17" fillId="0" borderId="0" xfId="0" applyNumberFormat="1" applyFont="1" applyBorder="1" applyAlignment="1" applyProtection="1"/>
    <xf numFmtId="0" fontId="19" fillId="0" borderId="0" xfId="0" applyFont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top"/>
    </xf>
    <xf numFmtId="3" fontId="20" fillId="3" borderId="0" xfId="0" applyNumberFormat="1" applyFont="1" applyFill="1" applyBorder="1" applyAlignment="1" applyProtection="1"/>
    <xf numFmtId="4" fontId="8" fillId="0" borderId="0" xfId="0" applyNumberFormat="1" applyFont="1" applyBorder="1" applyAlignment="1" applyProtection="1"/>
    <xf numFmtId="0" fontId="16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CCCC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27"/>
  <sheetViews>
    <sheetView showGridLines="0" workbookViewId="0">
      <selection activeCell="K6" sqref="K6"/>
    </sheetView>
  </sheetViews>
  <sheetFormatPr defaultColWidth="9.140625" defaultRowHeight="12.75" customHeight="1"/>
  <cols>
    <col min="1" max="8" width="9.140625" style="4" customWidth="1"/>
    <col min="9" max="9" width="27.85546875" style="4" customWidth="1"/>
    <col min="10" max="10" width="9.140625" style="4" customWidth="1"/>
    <col min="11" max="16384" width="9.140625" style="4"/>
  </cols>
  <sheetData>
    <row r="1" spans="1:256" ht="15">
      <c r="A1" s="68"/>
      <c r="T1" s="13"/>
      <c r="U1" s="81" t="s">
        <v>0</v>
      </c>
    </row>
    <row r="2" spans="1:256" ht="42" customHeight="1">
      <c r="T2" s="13"/>
    </row>
    <row r="3" spans="1:256" ht="61.5" customHeight="1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69"/>
      <c r="S3" s="13"/>
      <c r="T3" s="13"/>
    </row>
    <row r="4" spans="1:256" ht="38.25" customHeight="1">
      <c r="B4" s="70"/>
      <c r="C4" s="70"/>
      <c r="D4" s="70"/>
      <c r="E4" s="70"/>
      <c r="F4" s="71"/>
      <c r="G4" s="71"/>
      <c r="H4" s="70"/>
      <c r="I4" s="70"/>
      <c r="J4" s="70"/>
      <c r="K4" s="70"/>
      <c r="L4" s="70"/>
      <c r="M4" s="70"/>
      <c r="N4" s="70"/>
      <c r="O4" s="70"/>
      <c r="P4" s="70"/>
      <c r="Q4" s="13"/>
      <c r="R4" s="13"/>
      <c r="S4" s="13"/>
    </row>
    <row r="5" spans="1:256" ht="15">
      <c r="A5" s="13"/>
      <c r="B5" s="13"/>
      <c r="F5" s="13"/>
      <c r="G5" s="13"/>
      <c r="J5" s="13"/>
      <c r="K5" s="13"/>
      <c r="L5" s="13"/>
      <c r="Q5" s="13"/>
    </row>
    <row r="6" spans="1:256" ht="25.5" customHeight="1">
      <c r="B6" s="13"/>
      <c r="F6" s="72" t="s">
        <v>2</v>
      </c>
      <c r="G6" s="72"/>
      <c r="H6" s="73"/>
      <c r="I6" s="73"/>
      <c r="J6" s="73"/>
      <c r="K6" s="77" t="s">
        <v>3</v>
      </c>
      <c r="L6" s="73"/>
      <c r="M6" s="77"/>
      <c r="Q6" s="13"/>
    </row>
    <row r="7" spans="1:256" ht="22.5">
      <c r="B7" s="13"/>
      <c r="C7" s="13"/>
      <c r="F7" s="72"/>
      <c r="G7" s="72"/>
      <c r="H7" s="72"/>
      <c r="I7" s="72"/>
      <c r="J7" s="72"/>
      <c r="K7" s="72"/>
      <c r="L7" s="72"/>
      <c r="M7" s="72"/>
    </row>
    <row r="8" spans="1:256" ht="22.5">
      <c r="C8" s="13"/>
      <c r="F8" s="72"/>
      <c r="G8" s="72"/>
      <c r="H8" s="72"/>
      <c r="I8" s="72"/>
      <c r="J8" s="72"/>
      <c r="K8" s="72"/>
      <c r="L8" s="72"/>
      <c r="M8" s="72"/>
    </row>
    <row r="9" spans="1:256" ht="22.5">
      <c r="C9" s="13"/>
      <c r="D9" s="13"/>
      <c r="F9" s="72"/>
      <c r="G9" s="72"/>
      <c r="H9" s="72"/>
      <c r="I9" s="72"/>
      <c r="J9" s="72"/>
      <c r="K9" s="72"/>
      <c r="L9" s="72"/>
      <c r="M9" s="72"/>
      <c r="IS9" s="13"/>
      <c r="IT9" s="13"/>
      <c r="IU9" s="82"/>
    </row>
    <row r="10" spans="1:256" ht="24.75" customHeight="1">
      <c r="D10" s="13"/>
      <c r="F10" s="74" t="s">
        <v>4</v>
      </c>
      <c r="G10" s="72"/>
      <c r="H10" s="72"/>
      <c r="I10" s="78">
        <v>44550</v>
      </c>
      <c r="J10" s="72"/>
      <c r="K10" s="72"/>
      <c r="L10" s="72"/>
      <c r="M10" s="72"/>
      <c r="IS10" s="13"/>
      <c r="IU10" s="13"/>
    </row>
    <row r="11" spans="1:256" ht="22.5">
      <c r="F11" s="72"/>
      <c r="G11" s="72"/>
      <c r="H11" s="72"/>
      <c r="I11" s="72"/>
      <c r="J11" s="72"/>
      <c r="K11" s="72"/>
      <c r="L11" s="72"/>
      <c r="M11" s="72"/>
      <c r="IS11" s="13"/>
      <c r="IU11" s="13"/>
    </row>
    <row r="12" spans="1:256" ht="22.5">
      <c r="F12" s="72"/>
      <c r="G12" s="72"/>
      <c r="H12" s="72"/>
      <c r="I12" s="72"/>
      <c r="J12" s="72"/>
      <c r="K12" s="72"/>
      <c r="L12" s="72"/>
      <c r="M12" s="72"/>
      <c r="IU12" s="13"/>
      <c r="IV12" s="13"/>
    </row>
    <row r="13" spans="1:256" ht="24.75" customHeight="1">
      <c r="F13" s="72" t="s">
        <v>5</v>
      </c>
      <c r="G13" s="72"/>
      <c r="H13" s="73"/>
      <c r="I13" s="73"/>
      <c r="J13" s="73"/>
      <c r="K13" s="77" t="s">
        <v>3</v>
      </c>
      <c r="L13" s="77"/>
      <c r="M13" s="77"/>
      <c r="IV13" s="13"/>
    </row>
    <row r="14" spans="1:256" ht="15">
      <c r="I14" s="13"/>
      <c r="J14" s="13"/>
      <c r="K14" s="13"/>
      <c r="IV14" s="13"/>
    </row>
    <row r="15" spans="1:256" ht="32.25" customHeight="1">
      <c r="I15" s="13"/>
      <c r="K15" s="13"/>
      <c r="IV15" s="13"/>
    </row>
    <row r="16" spans="1:256" ht="15">
      <c r="K16" s="13"/>
    </row>
    <row r="17" spans="1:16" ht="31.5" customHeight="1">
      <c r="A17" s="75" t="s">
        <v>6</v>
      </c>
      <c r="B17" s="75"/>
      <c r="C17" s="75"/>
      <c r="D17" s="75"/>
      <c r="E17" s="76"/>
      <c r="F17" s="75"/>
      <c r="G17" s="75" t="s">
        <v>7</v>
      </c>
      <c r="H17" s="75"/>
      <c r="I17" s="76"/>
      <c r="J17" s="75"/>
      <c r="K17" s="75"/>
      <c r="L17" s="75"/>
      <c r="M17" s="75" t="s">
        <v>8</v>
      </c>
      <c r="N17" s="75"/>
      <c r="O17" s="79"/>
    </row>
    <row r="18" spans="1:16" ht="15"/>
    <row r="19" spans="1:16" ht="16.5" customHeight="1"/>
    <row r="20" spans="1:16" ht="22.5">
      <c r="J20" s="72"/>
    </row>
    <row r="21" spans="1:16" ht="15"/>
    <row r="22" spans="1:16" ht="15"/>
    <row r="23" spans="1:16" ht="30" customHeight="1"/>
    <row r="24" spans="1:16" ht="15"/>
    <row r="25" spans="1:16" ht="15"/>
    <row r="26" spans="1:16" ht="15"/>
    <row r="27" spans="1:16" ht="30" customHeight="1">
      <c r="P27" s="80"/>
    </row>
  </sheetData>
  <sheetProtection formatCells="0" formatColumns="0" formatRows="0" insertColumns="0" insertRows="0" insertHyperlinks="0" deleteColumns="0" deleteRows="0" sort="0" autoFilter="0" pivotTables="0"/>
  <mergeCells count="1">
    <mergeCell ref="A3:P3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IU95"/>
  <sheetViews>
    <sheetView showGridLines="0" tabSelected="1" workbookViewId="0">
      <selection activeCell="D18" sqref="D18"/>
    </sheetView>
  </sheetViews>
  <sheetFormatPr defaultColWidth="8.7109375" defaultRowHeight="12.75" customHeight="1"/>
  <cols>
    <col min="1" max="1" width="44.42578125" style="4" customWidth="1"/>
    <col min="2" max="2" width="24.28515625" style="4" customWidth="1"/>
    <col min="3" max="3" width="54.28515625" style="4" customWidth="1"/>
    <col min="4" max="4" width="25" style="4" customWidth="1"/>
    <col min="5" max="255" width="9.140625" style="4" customWidth="1"/>
  </cols>
  <sheetData>
    <row r="2" spans="1:4" s="4" customFormat="1" ht="29.25" customHeight="1">
      <c r="A2" s="84" t="s">
        <v>9</v>
      </c>
      <c r="B2" s="84"/>
      <c r="C2" s="84"/>
      <c r="D2" s="84"/>
    </row>
    <row r="3" spans="1:4" s="4" customFormat="1" ht="17.25" customHeight="1">
      <c r="A3" s="28" t="s">
        <v>10</v>
      </c>
      <c r="B3" s="29"/>
      <c r="C3" s="29"/>
      <c r="D3" s="30" t="s">
        <v>11</v>
      </c>
    </row>
    <row r="4" spans="1:4" s="4" customFormat="1" ht="17.25" customHeight="1">
      <c r="A4" s="85" t="s">
        <v>12</v>
      </c>
      <c r="B4" s="85"/>
      <c r="C4" s="85" t="s">
        <v>13</v>
      </c>
      <c r="D4" s="85"/>
    </row>
    <row r="5" spans="1:4" s="4" customFormat="1" ht="17.25" customHeight="1">
      <c r="A5" s="6" t="s">
        <v>14</v>
      </c>
      <c r="B5" s="7" t="s">
        <v>15</v>
      </c>
      <c r="C5" s="31" t="s">
        <v>16</v>
      </c>
      <c r="D5" s="31" t="s">
        <v>15</v>
      </c>
    </row>
    <row r="6" spans="1:4" s="4" customFormat="1" ht="17.25" customHeight="1">
      <c r="A6" s="47" t="s">
        <v>17</v>
      </c>
      <c r="B6" s="9">
        <v>495.98809999999997</v>
      </c>
      <c r="C6" s="61" t="str">
        <f>'支出总表（引用）'!A8</f>
        <v>一般公共服务支出</v>
      </c>
      <c r="D6" s="9">
        <v>495.98809999999997</v>
      </c>
    </row>
    <row r="7" spans="1:4" s="4" customFormat="1" ht="17.25" customHeight="1">
      <c r="A7" s="47" t="s">
        <v>18</v>
      </c>
      <c r="B7" s="9">
        <v>495.98809999999997</v>
      </c>
      <c r="C7" s="61">
        <f>'支出总表（引用）'!A9</f>
        <v>0</v>
      </c>
      <c r="D7" s="55">
        <f>'支出总表（引用）'!B9</f>
        <v>0</v>
      </c>
    </row>
    <row r="8" spans="1:4" s="4" customFormat="1" ht="17.25" customHeight="1">
      <c r="A8" s="47" t="s">
        <v>19</v>
      </c>
      <c r="B8" s="51"/>
      <c r="C8" s="61">
        <f>'支出总表（引用）'!A10</f>
        <v>0</v>
      </c>
      <c r="D8" s="55">
        <f>'支出总表（引用）'!B10</f>
        <v>0</v>
      </c>
    </row>
    <row r="9" spans="1:4" s="4" customFormat="1" ht="17.25" customHeight="1">
      <c r="A9" s="47" t="s">
        <v>20</v>
      </c>
      <c r="B9" s="51"/>
      <c r="C9" s="61">
        <f>'支出总表（引用）'!A11</f>
        <v>0</v>
      </c>
      <c r="D9" s="55">
        <f>'支出总表（引用）'!B11</f>
        <v>0</v>
      </c>
    </row>
    <row r="10" spans="1:4" s="4" customFormat="1" ht="17.25" customHeight="1">
      <c r="A10" s="47" t="s">
        <v>21</v>
      </c>
      <c r="B10" s="51"/>
      <c r="C10" s="61">
        <f>'支出总表（引用）'!A12</f>
        <v>0</v>
      </c>
      <c r="D10" s="55">
        <f>'支出总表（引用）'!B12</f>
        <v>0</v>
      </c>
    </row>
    <row r="11" spans="1:4" s="4" customFormat="1" ht="17.25" customHeight="1">
      <c r="A11" s="47" t="s">
        <v>22</v>
      </c>
      <c r="B11" s="51"/>
      <c r="C11" s="61">
        <f>'支出总表（引用）'!A13</f>
        <v>0</v>
      </c>
      <c r="D11" s="55">
        <f>'支出总表（引用）'!B13</f>
        <v>0</v>
      </c>
    </row>
    <row r="12" spans="1:4" s="4" customFormat="1" ht="17.25" customHeight="1">
      <c r="A12" s="47" t="s">
        <v>23</v>
      </c>
      <c r="B12" s="51"/>
      <c r="C12" s="61">
        <f>'支出总表（引用）'!A14</f>
        <v>0</v>
      </c>
      <c r="D12" s="55">
        <f>'支出总表（引用）'!B14</f>
        <v>0</v>
      </c>
    </row>
    <row r="13" spans="1:4" s="4" customFormat="1" ht="17.25" customHeight="1">
      <c r="A13" s="47" t="s">
        <v>24</v>
      </c>
      <c r="B13" s="51"/>
      <c r="C13" s="61">
        <f>'支出总表（引用）'!A15</f>
        <v>0</v>
      </c>
      <c r="D13" s="55">
        <f>'支出总表（引用）'!B15</f>
        <v>0</v>
      </c>
    </row>
    <row r="14" spans="1:4" s="4" customFormat="1" ht="17.25" customHeight="1">
      <c r="A14" s="47" t="s">
        <v>25</v>
      </c>
      <c r="B14" s="51"/>
      <c r="C14" s="61">
        <f>'支出总表（引用）'!A16</f>
        <v>0</v>
      </c>
      <c r="D14" s="55">
        <f>'支出总表（引用）'!B16</f>
        <v>0</v>
      </c>
    </row>
    <row r="15" spans="1:4" s="4" customFormat="1" ht="17.25" customHeight="1">
      <c r="A15" s="47" t="s">
        <v>26</v>
      </c>
      <c r="B15" s="33"/>
      <c r="C15" s="61">
        <f>'支出总表（引用）'!A17</f>
        <v>0</v>
      </c>
      <c r="D15" s="55">
        <f>'支出总表（引用）'!B17</f>
        <v>0</v>
      </c>
    </row>
    <row r="16" spans="1:4" s="4" customFormat="1" ht="17.25" customHeight="1">
      <c r="A16" s="52"/>
      <c r="B16" s="53"/>
      <c r="C16" s="61">
        <f>'支出总表（引用）'!A18</f>
        <v>0</v>
      </c>
      <c r="D16" s="55">
        <f>'支出总表（引用）'!B18</f>
        <v>0</v>
      </c>
    </row>
    <row r="17" spans="1:4" s="4" customFormat="1" ht="17.25" customHeight="1">
      <c r="A17" s="52"/>
      <c r="B17" s="33"/>
      <c r="C17" s="61">
        <f>'支出总表（引用）'!A19</f>
        <v>0</v>
      </c>
      <c r="D17" s="55">
        <f>'支出总表（引用）'!B19</f>
        <v>0</v>
      </c>
    </row>
    <row r="18" spans="1:4" s="4" customFormat="1" ht="17.25" customHeight="1">
      <c r="A18" s="52"/>
      <c r="B18" s="33"/>
      <c r="C18" s="61">
        <f>'支出总表（引用）'!A20</f>
        <v>0</v>
      </c>
      <c r="D18" s="55">
        <f>'支出总表（引用）'!B20</f>
        <v>0</v>
      </c>
    </row>
    <row r="19" spans="1:4" s="4" customFormat="1" ht="17.25" customHeight="1">
      <c r="A19" s="55"/>
      <c r="B19" s="33"/>
      <c r="C19" s="61">
        <f>'支出总表（引用）'!A21</f>
        <v>0</v>
      </c>
      <c r="D19" s="55">
        <f>'支出总表（引用）'!B21</f>
        <v>0</v>
      </c>
    </row>
    <row r="20" spans="1:4" s="4" customFormat="1" ht="17.25" customHeight="1">
      <c r="A20" s="52"/>
      <c r="B20" s="33"/>
      <c r="C20" s="61">
        <f>'支出总表（引用）'!A22</f>
        <v>0</v>
      </c>
      <c r="D20" s="55">
        <f>'支出总表（引用）'!B22</f>
        <v>0</v>
      </c>
    </row>
    <row r="21" spans="1:4" s="4" customFormat="1" ht="17.25" customHeight="1">
      <c r="A21" s="52"/>
      <c r="B21" s="33"/>
      <c r="C21" s="61">
        <f>'支出总表（引用）'!A23</f>
        <v>0</v>
      </c>
      <c r="D21" s="55">
        <f>'支出总表（引用）'!B23</f>
        <v>0</v>
      </c>
    </row>
    <row r="22" spans="1:4" s="4" customFormat="1" ht="17.25" customHeight="1">
      <c r="A22" s="52"/>
      <c r="B22" s="33"/>
      <c r="C22" s="61">
        <f>'支出总表（引用）'!A24</f>
        <v>0</v>
      </c>
      <c r="D22" s="55">
        <f>'支出总表（引用）'!B24</f>
        <v>0</v>
      </c>
    </row>
    <row r="23" spans="1:4" s="4" customFormat="1" ht="17.25" customHeight="1">
      <c r="A23" s="52"/>
      <c r="B23" s="33"/>
      <c r="C23" s="61">
        <f>'支出总表（引用）'!A25</f>
        <v>0</v>
      </c>
      <c r="D23" s="55">
        <f>'支出总表（引用）'!B25</f>
        <v>0</v>
      </c>
    </row>
    <row r="24" spans="1:4" s="4" customFormat="1" ht="17.25" customHeight="1">
      <c r="A24" s="52"/>
      <c r="B24" s="33"/>
      <c r="C24" s="61">
        <f>'支出总表（引用）'!A26</f>
        <v>0</v>
      </c>
      <c r="D24" s="55">
        <f>'支出总表（引用）'!B26</f>
        <v>0</v>
      </c>
    </row>
    <row r="25" spans="1:4" s="4" customFormat="1" ht="17.25" customHeight="1">
      <c r="A25" s="52"/>
      <c r="B25" s="33"/>
      <c r="C25" s="61">
        <f>'支出总表（引用）'!A27</f>
        <v>0</v>
      </c>
      <c r="D25" s="55">
        <f>'支出总表（引用）'!B27</f>
        <v>0</v>
      </c>
    </row>
    <row r="26" spans="1:4" s="4" customFormat="1" ht="19.5" customHeight="1">
      <c r="A26" s="52"/>
      <c r="B26" s="33"/>
      <c r="C26" s="61">
        <f>'支出总表（引用）'!A28</f>
        <v>0</v>
      </c>
      <c r="D26" s="55">
        <f>'支出总表（引用）'!B28</f>
        <v>0</v>
      </c>
    </row>
    <row r="27" spans="1:4" s="4" customFormat="1" ht="19.5" customHeight="1">
      <c r="A27" s="52"/>
      <c r="B27" s="33"/>
      <c r="C27" s="61">
        <f>'支出总表（引用）'!A29</f>
        <v>0</v>
      </c>
      <c r="D27" s="55">
        <f>'支出总表（引用）'!B29</f>
        <v>0</v>
      </c>
    </row>
    <row r="28" spans="1:4" s="4" customFormat="1" ht="19.5" customHeight="1">
      <c r="A28" s="52"/>
      <c r="B28" s="33"/>
      <c r="C28" s="61">
        <f>'支出总表（引用）'!A30</f>
        <v>0</v>
      </c>
      <c r="D28" s="55">
        <f>'支出总表（引用）'!B30</f>
        <v>0</v>
      </c>
    </row>
    <row r="29" spans="1:4" s="4" customFormat="1" ht="19.5" customHeight="1">
      <c r="A29" s="52"/>
      <c r="B29" s="33"/>
      <c r="C29" s="61">
        <f>'支出总表（引用）'!A31</f>
        <v>0</v>
      </c>
      <c r="D29" s="55">
        <f>'支出总表（引用）'!B31</f>
        <v>0</v>
      </c>
    </row>
    <row r="30" spans="1:4" s="4" customFormat="1" ht="19.5" customHeight="1">
      <c r="A30" s="52"/>
      <c r="B30" s="33"/>
      <c r="C30" s="61">
        <f>'支出总表（引用）'!A32</f>
        <v>0</v>
      </c>
      <c r="D30" s="55">
        <f>'支出总表（引用）'!B32</f>
        <v>0</v>
      </c>
    </row>
    <row r="31" spans="1:4" s="4" customFormat="1" ht="19.5" customHeight="1">
      <c r="A31" s="52"/>
      <c r="B31" s="33"/>
      <c r="C31" s="61">
        <f>'支出总表（引用）'!A33</f>
        <v>0</v>
      </c>
      <c r="D31" s="55">
        <f>'支出总表（引用）'!B33</f>
        <v>0</v>
      </c>
    </row>
    <row r="32" spans="1:4" s="4" customFormat="1" ht="19.5" customHeight="1">
      <c r="A32" s="52"/>
      <c r="B32" s="33"/>
      <c r="C32" s="61">
        <f>'支出总表（引用）'!A34</f>
        <v>0</v>
      </c>
      <c r="D32" s="55">
        <f>'支出总表（引用）'!B34</f>
        <v>0</v>
      </c>
    </row>
    <row r="33" spans="1:4" s="4" customFormat="1" ht="19.5" customHeight="1">
      <c r="A33" s="52"/>
      <c r="B33" s="33"/>
      <c r="C33" s="61">
        <f>'支出总表（引用）'!A35</f>
        <v>0</v>
      </c>
      <c r="D33" s="55">
        <f>'支出总表（引用）'!B35</f>
        <v>0</v>
      </c>
    </row>
    <row r="34" spans="1:4" s="4" customFormat="1" ht="19.5" customHeight="1">
      <c r="A34" s="52"/>
      <c r="B34" s="33"/>
      <c r="C34" s="61">
        <f>'支出总表（引用）'!A36</f>
        <v>0</v>
      </c>
      <c r="D34" s="55">
        <f>'支出总表（引用）'!B36</f>
        <v>0</v>
      </c>
    </row>
    <row r="35" spans="1:4" s="4" customFormat="1" ht="19.5" customHeight="1">
      <c r="A35" s="52"/>
      <c r="B35" s="33"/>
      <c r="C35" s="61">
        <f>'支出总表（引用）'!A37</f>
        <v>0</v>
      </c>
      <c r="D35" s="55">
        <f>'支出总表（引用）'!B37</f>
        <v>0</v>
      </c>
    </row>
    <row r="36" spans="1:4" s="4" customFormat="1" ht="19.5" customHeight="1">
      <c r="A36" s="52"/>
      <c r="B36" s="33"/>
      <c r="C36" s="61">
        <f>'支出总表（引用）'!A38</f>
        <v>0</v>
      </c>
      <c r="D36" s="55">
        <f>'支出总表（引用）'!B38</f>
        <v>0</v>
      </c>
    </row>
    <row r="37" spans="1:4" s="4" customFormat="1" ht="19.5" customHeight="1">
      <c r="A37" s="52"/>
      <c r="B37" s="33"/>
      <c r="C37" s="61">
        <f>'支出总表（引用）'!A39</f>
        <v>0</v>
      </c>
      <c r="D37" s="55">
        <f>'支出总表（引用）'!B39</f>
        <v>0</v>
      </c>
    </row>
    <row r="38" spans="1:4" s="4" customFormat="1" ht="19.5" customHeight="1">
      <c r="A38" s="52"/>
      <c r="B38" s="33"/>
      <c r="C38" s="61">
        <f>'支出总表（引用）'!A40</f>
        <v>0</v>
      </c>
      <c r="D38" s="55">
        <f>'支出总表（引用）'!B40</f>
        <v>0</v>
      </c>
    </row>
    <row r="39" spans="1:4" s="4" customFormat="1" ht="19.5" customHeight="1">
      <c r="A39" s="52"/>
      <c r="B39" s="33"/>
      <c r="C39" s="61">
        <f>'支出总表（引用）'!A41</f>
        <v>0</v>
      </c>
      <c r="D39" s="55">
        <f>'支出总表（引用）'!B41</f>
        <v>0</v>
      </c>
    </row>
    <row r="40" spans="1:4" s="4" customFormat="1" ht="19.5" customHeight="1">
      <c r="A40" s="52"/>
      <c r="B40" s="33"/>
      <c r="C40" s="61">
        <f>'支出总表（引用）'!A42</f>
        <v>0</v>
      </c>
      <c r="D40" s="55">
        <f>'支出总表（引用）'!B42</f>
        <v>0</v>
      </c>
    </row>
    <row r="41" spans="1:4" s="4" customFormat="1" ht="19.5" customHeight="1">
      <c r="A41" s="52"/>
      <c r="B41" s="33"/>
      <c r="C41" s="61">
        <f>'支出总表（引用）'!A43</f>
        <v>0</v>
      </c>
      <c r="D41" s="55">
        <f>'支出总表（引用）'!B43</f>
        <v>0</v>
      </c>
    </row>
    <row r="42" spans="1:4" s="4" customFormat="1" ht="19.5" customHeight="1">
      <c r="A42" s="52"/>
      <c r="B42" s="33"/>
      <c r="C42" s="61">
        <f>'支出总表（引用）'!A44</f>
        <v>0</v>
      </c>
      <c r="D42" s="55">
        <f>'支出总表（引用）'!B44</f>
        <v>0</v>
      </c>
    </row>
    <row r="43" spans="1:4" s="4" customFormat="1" ht="19.5" customHeight="1">
      <c r="A43" s="52"/>
      <c r="B43" s="33"/>
      <c r="C43" s="61">
        <f>'支出总表（引用）'!A45</f>
        <v>0</v>
      </c>
      <c r="D43" s="55">
        <f>'支出总表（引用）'!B45</f>
        <v>0</v>
      </c>
    </row>
    <row r="44" spans="1:4" s="4" customFormat="1" ht="19.5" customHeight="1">
      <c r="A44" s="52"/>
      <c r="B44" s="33"/>
      <c r="C44" s="61">
        <f>'支出总表（引用）'!A46</f>
        <v>0</v>
      </c>
      <c r="D44" s="55">
        <f>'支出总表（引用）'!B46</f>
        <v>0</v>
      </c>
    </row>
    <row r="45" spans="1:4" s="4" customFormat="1" ht="19.5" customHeight="1">
      <c r="A45" s="52"/>
      <c r="B45" s="33"/>
      <c r="C45" s="61">
        <f>'支出总表（引用）'!A47</f>
        <v>0</v>
      </c>
      <c r="D45" s="55">
        <f>'支出总表（引用）'!B47</f>
        <v>0</v>
      </c>
    </row>
    <row r="46" spans="1:4" s="4" customFormat="1" ht="19.5" customHeight="1">
      <c r="A46" s="52"/>
      <c r="B46" s="33"/>
      <c r="C46" s="61">
        <f>'支出总表（引用）'!A48</f>
        <v>0</v>
      </c>
      <c r="D46" s="55">
        <f>'支出总表（引用）'!B48</f>
        <v>0</v>
      </c>
    </row>
    <row r="47" spans="1:4" s="4" customFormat="1" ht="19.5" customHeight="1">
      <c r="A47" s="52"/>
      <c r="B47" s="33"/>
      <c r="C47" s="61">
        <f>'支出总表（引用）'!A49</f>
        <v>0</v>
      </c>
      <c r="D47" s="55">
        <f>'支出总表（引用）'!B49</f>
        <v>0</v>
      </c>
    </row>
    <row r="48" spans="1:4" s="4" customFormat="1" ht="19.5" customHeight="1">
      <c r="A48" s="52"/>
      <c r="B48" s="33"/>
      <c r="C48" s="61">
        <f>'支出总表（引用）'!A50</f>
        <v>0</v>
      </c>
      <c r="D48" s="55">
        <f>'支出总表（引用）'!B50</f>
        <v>0</v>
      </c>
    </row>
    <row r="49" spans="1:254" s="4" customFormat="1" ht="17.25" customHeight="1">
      <c r="A49" s="56" t="s">
        <v>27</v>
      </c>
      <c r="B49" s="51">
        <f>SUM(B6,B11,B12,B13,B14,B15)</f>
        <v>495.98809999999997</v>
      </c>
      <c r="C49" s="56" t="s">
        <v>28</v>
      </c>
      <c r="D49" s="9">
        <v>495.98809999999997</v>
      </c>
    </row>
    <row r="50" spans="1:254" s="4" customFormat="1" ht="17.25" customHeight="1">
      <c r="A50" s="47" t="s">
        <v>29</v>
      </c>
      <c r="B50" s="51"/>
      <c r="C50" s="62" t="s">
        <v>30</v>
      </c>
      <c r="D50" s="33"/>
    </row>
    <row r="51" spans="1:254" s="4" customFormat="1" ht="17.25" customHeight="1">
      <c r="A51" s="47" t="s">
        <v>31</v>
      </c>
      <c r="B51" s="63"/>
      <c r="C51" s="64"/>
      <c r="D51" s="33"/>
    </row>
    <row r="52" spans="1:254" s="4" customFormat="1" ht="17.25" customHeight="1">
      <c r="A52" s="65"/>
      <c r="B52" s="66"/>
      <c r="C52" s="64"/>
      <c r="D52" s="33"/>
    </row>
    <row r="53" spans="1:254" s="4" customFormat="1" ht="17.25" customHeight="1">
      <c r="A53" s="56" t="s">
        <v>32</v>
      </c>
      <c r="B53" s="67">
        <f>SUM(B49,B50,B51)</f>
        <v>495.98809999999997</v>
      </c>
      <c r="C53" s="56" t="s">
        <v>33</v>
      </c>
      <c r="D53" s="33">
        <f>B53</f>
        <v>495.98809999999997</v>
      </c>
    </row>
    <row r="54" spans="1:254" s="4" customFormat="1" ht="19.5" customHeight="1">
      <c r="A54" s="13"/>
      <c r="B54" s="13"/>
      <c r="C54" s="13"/>
      <c r="D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</row>
    <row r="55" spans="1:254" s="4" customFormat="1" ht="19.5" customHeight="1">
      <c r="A55" s="13"/>
      <c r="B55" s="13"/>
      <c r="C55" s="13"/>
      <c r="D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</row>
    <row r="56" spans="1:254" s="4" customFormat="1" ht="19.5" customHeight="1">
      <c r="A56" s="13"/>
      <c r="B56" s="13"/>
      <c r="C56" s="13"/>
      <c r="D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</row>
    <row r="57" spans="1:254" s="4" customFormat="1" ht="19.5" customHeight="1">
      <c r="A57" s="13"/>
      <c r="B57" s="13"/>
      <c r="C57" s="13"/>
      <c r="D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</row>
    <row r="58" spans="1:254" s="4" customFormat="1" ht="19.5" customHeight="1">
      <c r="A58" s="13"/>
      <c r="B58" s="13"/>
      <c r="C58" s="13"/>
      <c r="D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</row>
    <row r="59" spans="1:254" s="4" customFormat="1" ht="19.5" customHeight="1">
      <c r="A59" s="13"/>
      <c r="B59" s="13"/>
      <c r="C59" s="13"/>
      <c r="D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</row>
    <row r="60" spans="1:254" s="4" customFormat="1" ht="19.5" customHeight="1">
      <c r="A60" s="13"/>
      <c r="B60" s="13"/>
      <c r="C60" s="13"/>
      <c r="D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</row>
    <row r="61" spans="1:254" s="4" customFormat="1" ht="19.5" customHeight="1">
      <c r="A61" s="13"/>
      <c r="B61" s="13"/>
      <c r="C61" s="13"/>
      <c r="D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</row>
    <row r="62" spans="1:254" s="4" customFormat="1" ht="19.5" customHeight="1">
      <c r="A62" s="13"/>
      <c r="B62" s="13"/>
      <c r="C62" s="13"/>
      <c r="D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</row>
    <row r="63" spans="1:254" s="4" customFormat="1" ht="19.5" customHeight="1">
      <c r="A63" s="13"/>
      <c r="B63" s="13"/>
      <c r="C63" s="13"/>
      <c r="D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</row>
    <row r="64" spans="1:254" s="4" customFormat="1" ht="19.5" customHeight="1">
      <c r="A64" s="13"/>
      <c r="B64" s="13"/>
      <c r="C64" s="13"/>
      <c r="D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</row>
    <row r="65" spans="1:254" s="4" customFormat="1" ht="19.5" customHeight="1">
      <c r="A65" s="13"/>
      <c r="B65" s="13"/>
      <c r="C65" s="13"/>
      <c r="D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</row>
    <row r="66" spans="1:254" s="4" customFormat="1" ht="19.5" customHeight="1">
      <c r="A66" s="13"/>
      <c r="B66" s="13"/>
      <c r="C66" s="13"/>
      <c r="D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</row>
    <row r="67" spans="1:254" s="4" customFormat="1" ht="19.5" customHeight="1">
      <c r="A67" s="13"/>
      <c r="B67" s="13"/>
      <c r="C67" s="13"/>
      <c r="D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</row>
    <row r="68" spans="1:254" s="4" customFormat="1" ht="19.5" customHeight="1">
      <c r="A68" s="13"/>
      <c r="B68" s="13"/>
      <c r="C68" s="13"/>
      <c r="D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</row>
    <row r="69" spans="1:254" s="4" customFormat="1" ht="19.5" customHeight="1">
      <c r="A69" s="13"/>
      <c r="B69" s="13"/>
      <c r="C69" s="13"/>
      <c r="D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</row>
    <row r="70" spans="1:254" s="4" customFormat="1" ht="19.5" customHeight="1">
      <c r="A70" s="13"/>
      <c r="B70" s="13"/>
      <c r="C70" s="13"/>
      <c r="D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</row>
    <row r="71" spans="1:254" s="4" customFormat="1" ht="19.5" customHeight="1">
      <c r="A71" s="13"/>
      <c r="B71" s="13"/>
      <c r="C71" s="13"/>
      <c r="D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</row>
    <row r="72" spans="1:254" s="4" customFormat="1" ht="19.5" customHeight="1">
      <c r="A72" s="13"/>
      <c r="B72" s="13"/>
      <c r="C72" s="13"/>
      <c r="D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</row>
    <row r="73" spans="1:254" s="4" customFormat="1" ht="19.5" customHeight="1">
      <c r="A73" s="13"/>
      <c r="B73" s="13"/>
      <c r="C73" s="13"/>
      <c r="D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</row>
    <row r="74" spans="1:254" s="4" customFormat="1" ht="19.5" customHeight="1">
      <c r="A74" s="13"/>
      <c r="B74" s="13"/>
      <c r="C74" s="13"/>
      <c r="D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</row>
    <row r="75" spans="1:254" s="4" customFormat="1" ht="19.5" customHeight="1">
      <c r="A75" s="13"/>
      <c r="B75" s="13"/>
      <c r="C75" s="13"/>
      <c r="D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</row>
    <row r="76" spans="1:254" s="4" customFormat="1" ht="19.5" customHeight="1">
      <c r="A76" s="13"/>
      <c r="B76" s="13"/>
      <c r="C76" s="13"/>
      <c r="D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</row>
    <row r="77" spans="1:254" s="4" customFormat="1" ht="19.5" customHeight="1">
      <c r="A77" s="13"/>
      <c r="B77" s="13"/>
      <c r="C77" s="13"/>
      <c r="D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</row>
    <row r="78" spans="1:254" s="4" customFormat="1" ht="19.5" customHeight="1">
      <c r="A78" s="13"/>
      <c r="B78" s="13"/>
      <c r="C78" s="13"/>
      <c r="D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</row>
    <row r="79" spans="1:254" s="4" customFormat="1" ht="19.5" customHeight="1">
      <c r="A79" s="13"/>
      <c r="B79" s="13"/>
      <c r="C79" s="13"/>
      <c r="D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</row>
    <row r="80" spans="1:254" s="4" customFormat="1" ht="19.5" customHeight="1">
      <c r="A80" s="13"/>
      <c r="B80" s="13"/>
      <c r="C80" s="13"/>
      <c r="D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</row>
    <row r="81" spans="1:254" s="4" customFormat="1" ht="19.5" customHeight="1">
      <c r="A81" s="13"/>
      <c r="B81" s="13"/>
      <c r="C81" s="13"/>
      <c r="D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</row>
    <row r="82" spans="1:254" s="4" customFormat="1" ht="19.5" customHeight="1">
      <c r="A82" s="13"/>
      <c r="B82" s="13"/>
      <c r="C82" s="13"/>
      <c r="D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</row>
    <row r="83" spans="1:254" s="4" customFormat="1" ht="19.5" customHeight="1">
      <c r="A83" s="13"/>
      <c r="B83" s="13"/>
      <c r="C83" s="13"/>
      <c r="D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</row>
    <row r="84" spans="1:254" s="4" customFormat="1" ht="19.5" customHeight="1">
      <c r="A84" s="13"/>
      <c r="B84" s="13"/>
      <c r="C84" s="13"/>
      <c r="D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</row>
    <row r="85" spans="1:254" s="4" customFormat="1" ht="19.5" customHeight="1">
      <c r="A85" s="13"/>
      <c r="B85" s="13"/>
      <c r="C85" s="13"/>
      <c r="D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</row>
    <row r="86" spans="1:254" s="4" customFormat="1" ht="19.5" customHeight="1">
      <c r="A86" s="13"/>
      <c r="B86" s="13"/>
      <c r="C86" s="13"/>
      <c r="D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</row>
    <row r="87" spans="1:254" s="4" customFormat="1" ht="19.5" customHeight="1">
      <c r="A87" s="13"/>
      <c r="B87" s="13"/>
      <c r="C87" s="13"/>
      <c r="D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</row>
    <row r="88" spans="1:254" s="4" customFormat="1" ht="19.5" customHeight="1">
      <c r="A88" s="13"/>
      <c r="B88" s="13"/>
      <c r="C88" s="13"/>
      <c r="D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</row>
    <row r="89" spans="1:254" s="4" customFormat="1" ht="19.5" customHeight="1">
      <c r="A89" s="13"/>
      <c r="B89" s="13"/>
      <c r="C89" s="13"/>
      <c r="D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</row>
    <row r="90" spans="1:254" s="4" customFormat="1" ht="19.5" customHeight="1">
      <c r="A90" s="13"/>
      <c r="B90" s="13"/>
      <c r="C90" s="13"/>
      <c r="D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</row>
    <row r="91" spans="1:254" s="4" customFormat="1" ht="19.5" customHeight="1">
      <c r="A91" s="13"/>
      <c r="B91" s="13"/>
      <c r="C91" s="13"/>
      <c r="D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</row>
    <row r="92" spans="1:254" s="4" customFormat="1" ht="19.5" customHeight="1">
      <c r="A92" s="13"/>
      <c r="B92" s="13"/>
      <c r="C92" s="13"/>
      <c r="D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</row>
    <row r="93" spans="1:254" s="4" customFormat="1" ht="19.5" customHeight="1">
      <c r="A93" s="13"/>
      <c r="B93" s="13"/>
      <c r="C93" s="13"/>
      <c r="D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</row>
    <row r="94" spans="1:254" s="4" customFormat="1" ht="19.5" customHeight="1">
      <c r="A94" s="13"/>
      <c r="B94" s="13"/>
      <c r="C94" s="13"/>
      <c r="D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</row>
    <row r="95" spans="1:254" s="4" customFormat="1" ht="19.5" customHeight="1">
      <c r="A95" s="13"/>
      <c r="B95" s="13"/>
      <c r="C95" s="13"/>
      <c r="D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2"/>
  <sheetViews>
    <sheetView showGridLines="0" workbookViewId="0">
      <selection activeCell="C19" sqref="C19"/>
    </sheetView>
  </sheetViews>
  <sheetFormatPr defaultColWidth="8.7109375" defaultRowHeight="12.75" customHeight="1"/>
  <cols>
    <col min="1" max="1" width="14" style="4" customWidth="1"/>
    <col min="2" max="2" width="30.28515625" style="4" customWidth="1"/>
    <col min="3" max="3" width="16" style="4" customWidth="1"/>
    <col min="4" max="4" width="12.42578125" style="4" customWidth="1"/>
    <col min="5" max="5" width="15.5703125" style="4" customWidth="1"/>
    <col min="6" max="6" width="16.7109375" style="4" customWidth="1"/>
    <col min="7" max="7" width="13.28515625" style="4" customWidth="1"/>
    <col min="8" max="8" width="12.42578125" style="4" customWidth="1"/>
    <col min="9" max="9" width="12" style="4" customWidth="1"/>
    <col min="10" max="10" width="15.28515625" style="4" customWidth="1"/>
    <col min="11" max="11" width="14.7109375" style="4" customWidth="1"/>
    <col min="12" max="12" width="11.140625" style="4" customWidth="1"/>
    <col min="13" max="14" width="9.140625" style="4" customWidth="1"/>
    <col min="15" max="15" width="11.7109375" style="4" customWidth="1"/>
    <col min="16" max="17" width="9.140625" style="4" customWidth="1"/>
  </cols>
  <sheetData>
    <row r="1" spans="1:16" s="4" customFormat="1" ht="21" customHeight="1"/>
    <row r="2" spans="1:16" s="4" customFormat="1" ht="29.25" customHeight="1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6" s="4" customFormat="1" ht="27.75" customHeight="1">
      <c r="A3" s="28" t="s">
        <v>10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0" t="s">
        <v>11</v>
      </c>
    </row>
    <row r="4" spans="1:16" s="4" customFormat="1" ht="17.25" customHeight="1">
      <c r="A4" s="85" t="s">
        <v>35</v>
      </c>
      <c r="B4" s="85" t="s">
        <v>36</v>
      </c>
      <c r="C4" s="87" t="s">
        <v>37</v>
      </c>
      <c r="D4" s="89" t="s">
        <v>38</v>
      </c>
      <c r="E4" s="85" t="s">
        <v>39</v>
      </c>
      <c r="F4" s="85"/>
      <c r="G4" s="85"/>
      <c r="H4" s="85"/>
      <c r="I4" s="85"/>
      <c r="J4" s="90" t="s">
        <v>40</v>
      </c>
      <c r="K4" s="90" t="s">
        <v>41</v>
      </c>
      <c r="L4" s="90" t="s">
        <v>42</v>
      </c>
      <c r="M4" s="90" t="s">
        <v>43</v>
      </c>
      <c r="N4" s="90" t="s">
        <v>44</v>
      </c>
      <c r="O4" s="89" t="s">
        <v>45</v>
      </c>
    </row>
    <row r="5" spans="1:16" s="4" customFormat="1" ht="58.5" customHeight="1">
      <c r="A5" s="85"/>
      <c r="B5" s="85"/>
      <c r="C5" s="88"/>
      <c r="D5" s="89"/>
      <c r="E5" s="59" t="s">
        <v>46</v>
      </c>
      <c r="F5" s="59" t="s">
        <v>47</v>
      </c>
      <c r="G5" s="59" t="s">
        <v>48</v>
      </c>
      <c r="H5" s="59" t="s">
        <v>49</v>
      </c>
      <c r="I5" s="59" t="s">
        <v>50</v>
      </c>
      <c r="J5" s="90"/>
      <c r="K5" s="90"/>
      <c r="L5" s="90"/>
      <c r="M5" s="90"/>
      <c r="N5" s="90"/>
      <c r="O5" s="89"/>
    </row>
    <row r="6" spans="1:16" s="4" customFormat="1" ht="21" customHeight="1">
      <c r="A6" s="32" t="s">
        <v>51</v>
      </c>
      <c r="B6" s="32" t="s">
        <v>51</v>
      </c>
      <c r="C6" s="32">
        <v>1</v>
      </c>
      <c r="D6" s="32">
        <f t="shared" ref="D6:O6" si="0">C6+1</f>
        <v>2</v>
      </c>
      <c r="E6" s="32">
        <f t="shared" si="0"/>
        <v>3</v>
      </c>
      <c r="F6" s="32">
        <f t="shared" si="0"/>
        <v>4</v>
      </c>
      <c r="G6" s="32">
        <f t="shared" si="0"/>
        <v>5</v>
      </c>
      <c r="H6" s="32">
        <f t="shared" si="0"/>
        <v>6</v>
      </c>
      <c r="I6" s="32">
        <f t="shared" si="0"/>
        <v>7</v>
      </c>
      <c r="J6" s="32">
        <f t="shared" si="0"/>
        <v>8</v>
      </c>
      <c r="K6" s="32">
        <f t="shared" si="0"/>
        <v>9</v>
      </c>
      <c r="L6" s="32">
        <f t="shared" si="0"/>
        <v>10</v>
      </c>
      <c r="M6" s="32">
        <f t="shared" si="0"/>
        <v>11</v>
      </c>
      <c r="N6" s="32">
        <f t="shared" si="0"/>
        <v>12</v>
      </c>
      <c r="O6" s="32">
        <f t="shared" si="0"/>
        <v>13</v>
      </c>
    </row>
    <row r="7" spans="1:16" s="4" customFormat="1" ht="25.5" customHeight="1">
      <c r="A7" s="8" t="s">
        <v>52</v>
      </c>
      <c r="B7" s="8" t="s">
        <v>37</v>
      </c>
      <c r="C7" s="9">
        <f>E7</f>
        <v>495.98809999999997</v>
      </c>
      <c r="D7" s="34"/>
      <c r="E7" s="34">
        <f>F7</f>
        <v>495.98809999999997</v>
      </c>
      <c r="F7" s="34">
        <f>F8</f>
        <v>495.98809999999997</v>
      </c>
      <c r="G7" s="34"/>
      <c r="H7" s="34"/>
      <c r="I7" s="34"/>
      <c r="J7" s="34"/>
      <c r="K7" s="34"/>
      <c r="L7" s="33"/>
      <c r="M7" s="58"/>
      <c r="N7" s="60"/>
      <c r="O7" s="33"/>
    </row>
    <row r="8" spans="1:16" s="4" customFormat="1" ht="25.5" customHeight="1">
      <c r="A8" s="8" t="s">
        <v>53</v>
      </c>
      <c r="B8" s="8" t="s">
        <v>54</v>
      </c>
      <c r="C8" s="9">
        <f>E8</f>
        <v>495.98809999999997</v>
      </c>
      <c r="D8" s="34"/>
      <c r="E8" s="34">
        <f>F8</f>
        <v>495.98809999999997</v>
      </c>
      <c r="F8" s="34">
        <f>F9</f>
        <v>495.98809999999997</v>
      </c>
      <c r="G8" s="34"/>
      <c r="H8" s="34"/>
      <c r="I8" s="34"/>
      <c r="J8" s="34"/>
      <c r="K8" s="34"/>
      <c r="L8" s="33"/>
      <c r="M8" s="58"/>
      <c r="N8" s="60"/>
      <c r="O8" s="33"/>
    </row>
    <row r="9" spans="1:16" s="4" customFormat="1" ht="25.5" customHeight="1">
      <c r="A9" s="8" t="s">
        <v>55</v>
      </c>
      <c r="B9" s="8" t="s">
        <v>56</v>
      </c>
      <c r="C9" s="9">
        <f>E9</f>
        <v>495.98809999999997</v>
      </c>
      <c r="D9" s="34"/>
      <c r="E9" s="34">
        <f>F9</f>
        <v>495.98809999999997</v>
      </c>
      <c r="F9" s="34">
        <f>F10</f>
        <v>495.98809999999997</v>
      </c>
      <c r="G9" s="34"/>
      <c r="H9" s="34"/>
      <c r="I9" s="34"/>
      <c r="J9" s="34"/>
      <c r="K9" s="34"/>
      <c r="L9" s="33"/>
      <c r="M9" s="58"/>
      <c r="N9" s="60"/>
      <c r="O9" s="33"/>
    </row>
    <row r="10" spans="1:16" s="4" customFormat="1" ht="25.5" customHeight="1">
      <c r="A10" s="8" t="s">
        <v>57</v>
      </c>
      <c r="B10" s="8" t="s">
        <v>58</v>
      </c>
      <c r="C10" s="9">
        <f>E10</f>
        <v>495.98809999999997</v>
      </c>
      <c r="D10" s="34"/>
      <c r="E10" s="34">
        <f>F10</f>
        <v>495.98809999999997</v>
      </c>
      <c r="F10" s="9">
        <v>495.98809999999997</v>
      </c>
      <c r="G10" s="34"/>
      <c r="H10" s="34"/>
      <c r="I10" s="34"/>
      <c r="J10" s="34"/>
      <c r="K10" s="34"/>
      <c r="L10" s="33"/>
      <c r="M10" s="58"/>
      <c r="N10" s="60"/>
      <c r="O10" s="33"/>
    </row>
    <row r="11" spans="1:16" s="4" customFormat="1" ht="21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s="4" customFormat="1" ht="21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6" s="4" customFormat="1" ht="21" customHeight="1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6" s="4" customFormat="1" ht="21" customHeight="1">
      <c r="B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6" s="4" customFormat="1" ht="21" customHeight="1">
      <c r="B15" s="13"/>
      <c r="C15" s="13"/>
      <c r="D15" s="13"/>
      <c r="I15" s="13"/>
      <c r="K15" s="13"/>
      <c r="L15" s="13"/>
      <c r="N15" s="13"/>
      <c r="O15" s="13"/>
    </row>
    <row r="16" spans="1:16" s="4" customFormat="1" ht="21" customHeight="1">
      <c r="J16" s="13"/>
      <c r="K16" s="13"/>
      <c r="L16" s="13"/>
      <c r="M16" s="13"/>
    </row>
    <row r="17" s="4" customFormat="1" ht="21" customHeight="1"/>
    <row r="18" s="4" customFormat="1" ht="21" customHeight="1"/>
    <row r="19" s="4" customFormat="1" ht="21" customHeight="1"/>
    <row r="20" s="4" customFormat="1" ht="21" customHeight="1"/>
    <row r="21" s="4" customFormat="1" ht="21" customHeight="1"/>
    <row r="22" s="4" customFormat="1" ht="21" customHeight="1"/>
  </sheetData>
  <sheetProtection formatCells="0" formatColumns="0" formatRows="0" insertColumns="0" insertRows="0" insertHyperlinks="0" deleteColumns="0" deleteRows="0" sort="0" autoFilter="0" pivotTables="0"/>
  <mergeCells count="12">
    <mergeCell ref="A2:O2"/>
    <mergeCell ref="E4:I4"/>
    <mergeCell ref="A4:A5"/>
    <mergeCell ref="B4:B5"/>
    <mergeCell ref="C4:C5"/>
    <mergeCell ref="D4:D5"/>
    <mergeCell ref="J4:J5"/>
    <mergeCell ref="K4:K5"/>
    <mergeCell ref="L4:L5"/>
    <mergeCell ref="M4:M5"/>
    <mergeCell ref="N4:N5"/>
    <mergeCell ref="O4:O5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65" orientation="landscape" horizontalDpi="300" verticalDpi="300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1"/>
  <sheetViews>
    <sheetView showGridLines="0" workbookViewId="0">
      <selection activeCell="E15" sqref="E15"/>
    </sheetView>
  </sheetViews>
  <sheetFormatPr defaultColWidth="8.7109375" defaultRowHeight="12.75" customHeight="1"/>
  <cols>
    <col min="1" max="1" width="18.140625" style="4" customWidth="1"/>
    <col min="2" max="2" width="46.42578125" style="4" customWidth="1"/>
    <col min="3" max="4" width="16.85546875" style="4" customWidth="1"/>
    <col min="5" max="5" width="16.140625" style="4" customWidth="1"/>
    <col min="6" max="6" width="16.42578125" style="4" customWidth="1"/>
    <col min="7" max="8" width="18.5703125" style="4" customWidth="1"/>
    <col min="9" max="9" width="9.140625" style="4" customWidth="1"/>
    <col min="10" max="10" width="13.5703125" style="4" customWidth="1"/>
    <col min="11" max="11" width="9.140625" style="4" customWidth="1"/>
  </cols>
  <sheetData>
    <row r="1" spans="1:10" s="4" customFormat="1" ht="21" customHeight="1">
      <c r="A1" s="26"/>
      <c r="B1" s="26"/>
      <c r="C1" s="26"/>
      <c r="D1" s="26"/>
      <c r="E1" s="26"/>
      <c r="F1" s="26"/>
      <c r="G1" s="26"/>
      <c r="H1" s="45"/>
      <c r="I1" s="26"/>
      <c r="J1" s="26"/>
    </row>
    <row r="2" spans="1:10" s="4" customFormat="1" ht="29.25" customHeight="1">
      <c r="A2" s="91" t="s">
        <v>59</v>
      </c>
      <c r="B2" s="91"/>
      <c r="C2" s="91"/>
      <c r="D2" s="91"/>
      <c r="E2" s="91"/>
      <c r="F2" s="91"/>
      <c r="G2" s="91"/>
      <c r="H2" s="91"/>
      <c r="I2" s="27"/>
      <c r="J2" s="27"/>
    </row>
    <row r="3" spans="1:10" s="4" customFormat="1" ht="21" customHeight="1">
      <c r="A3" s="28" t="s">
        <v>10</v>
      </c>
      <c r="B3" s="29"/>
      <c r="C3" s="29"/>
      <c r="D3" s="29"/>
      <c r="E3" s="29"/>
      <c r="F3" s="29"/>
      <c r="G3" s="29"/>
      <c r="H3" s="30" t="s">
        <v>11</v>
      </c>
      <c r="I3" s="26"/>
      <c r="J3" s="26"/>
    </row>
    <row r="4" spans="1:10" s="4" customFormat="1" ht="21" customHeight="1">
      <c r="A4" s="85" t="s">
        <v>60</v>
      </c>
      <c r="B4" s="85"/>
      <c r="C4" s="90" t="s">
        <v>37</v>
      </c>
      <c r="D4" s="92" t="s">
        <v>61</v>
      </c>
      <c r="E4" s="85" t="s">
        <v>62</v>
      </c>
      <c r="F4" s="93" t="s">
        <v>63</v>
      </c>
      <c r="G4" s="85" t="s">
        <v>64</v>
      </c>
      <c r="H4" s="94" t="s">
        <v>65</v>
      </c>
      <c r="I4" s="26"/>
      <c r="J4" s="26"/>
    </row>
    <row r="5" spans="1:10" s="4" customFormat="1" ht="21" customHeight="1">
      <c r="A5" s="6" t="s">
        <v>66</v>
      </c>
      <c r="B5" s="6" t="s">
        <v>67</v>
      </c>
      <c r="C5" s="90"/>
      <c r="D5" s="92"/>
      <c r="E5" s="85"/>
      <c r="F5" s="93"/>
      <c r="G5" s="85"/>
      <c r="H5" s="94"/>
      <c r="I5" s="26"/>
      <c r="J5" s="26"/>
    </row>
    <row r="6" spans="1:10" s="4" customFormat="1" ht="21" customHeight="1">
      <c r="A6" s="7" t="s">
        <v>51</v>
      </c>
      <c r="B6" s="7" t="s">
        <v>51</v>
      </c>
      <c r="C6" s="7">
        <v>1</v>
      </c>
      <c r="D6" s="32">
        <f>C6+1</f>
        <v>2</v>
      </c>
      <c r="E6" s="32">
        <f>D6+1</f>
        <v>3</v>
      </c>
      <c r="F6" s="32">
        <f>E6+1</f>
        <v>4</v>
      </c>
      <c r="G6" s="32">
        <f>F6+1</f>
        <v>5</v>
      </c>
      <c r="H6" s="32">
        <f>G6+1</f>
        <v>6</v>
      </c>
      <c r="I6" s="26"/>
      <c r="J6" s="26"/>
    </row>
    <row r="7" spans="1:10" s="4" customFormat="1" ht="18.75" customHeight="1">
      <c r="A7" s="8" t="s">
        <v>52</v>
      </c>
      <c r="B7" s="8" t="s">
        <v>37</v>
      </c>
      <c r="C7" s="34">
        <f>D7</f>
        <v>495.98809999999997</v>
      </c>
      <c r="D7" s="34">
        <f>D8</f>
        <v>495.98809999999997</v>
      </c>
      <c r="E7" s="34"/>
      <c r="F7" s="34"/>
      <c r="G7" s="33"/>
      <c r="H7" s="58"/>
      <c r="I7" s="26"/>
      <c r="J7" s="26"/>
    </row>
    <row r="8" spans="1:10" s="4" customFormat="1" ht="18.75" customHeight="1">
      <c r="A8" s="8" t="s">
        <v>53</v>
      </c>
      <c r="B8" s="8" t="s">
        <v>54</v>
      </c>
      <c r="C8" s="34">
        <f>D8</f>
        <v>495.98809999999997</v>
      </c>
      <c r="D8" s="34">
        <f>D9</f>
        <v>495.98809999999997</v>
      </c>
      <c r="E8" s="34"/>
      <c r="F8" s="34"/>
      <c r="G8" s="33"/>
      <c r="H8" s="58"/>
    </row>
    <row r="9" spans="1:10" s="4" customFormat="1" ht="18.75" customHeight="1">
      <c r="A9" s="8" t="s">
        <v>55</v>
      </c>
      <c r="B9" s="8" t="s">
        <v>56</v>
      </c>
      <c r="C9" s="34">
        <f>D9</f>
        <v>495.98809999999997</v>
      </c>
      <c r="D9" s="34">
        <f>D10</f>
        <v>495.98809999999997</v>
      </c>
      <c r="E9" s="34"/>
      <c r="F9" s="34"/>
      <c r="G9" s="33"/>
      <c r="H9" s="58"/>
    </row>
    <row r="10" spans="1:10" s="4" customFormat="1" ht="18.75" customHeight="1">
      <c r="A10" s="8" t="s">
        <v>57</v>
      </c>
      <c r="B10" s="8" t="s">
        <v>58</v>
      </c>
      <c r="C10" s="34">
        <f>D10</f>
        <v>495.98809999999997</v>
      </c>
      <c r="D10" s="9">
        <v>495.98809999999997</v>
      </c>
      <c r="E10" s="34"/>
      <c r="F10" s="34"/>
      <c r="G10" s="33"/>
      <c r="H10" s="58"/>
    </row>
    <row r="11" spans="1:10" s="4" customFormat="1" ht="21" customHeight="1">
      <c r="A11" s="26"/>
      <c r="B11" s="26"/>
      <c r="D11" s="26"/>
      <c r="E11" s="26"/>
      <c r="F11" s="26"/>
      <c r="G11" s="26"/>
      <c r="H11" s="26"/>
      <c r="I11" s="26"/>
      <c r="J11" s="26"/>
    </row>
    <row r="12" spans="1:10" s="4" customFormat="1" ht="21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s="4" customFormat="1" ht="21" customHeight="1">
      <c r="A13" s="26"/>
      <c r="B13" s="26"/>
      <c r="C13" s="26"/>
      <c r="D13" s="26"/>
      <c r="E13" s="26"/>
      <c r="F13" s="26"/>
      <c r="G13" s="26"/>
      <c r="H13" s="26"/>
      <c r="I13" s="26"/>
      <c r="J13" s="26"/>
    </row>
    <row r="14" spans="1:10" s="4" customFormat="1" ht="21" customHeight="1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10" s="4" customFormat="1" ht="21" customHeight="1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0" s="4" customFormat="1" ht="21" customHeight="1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spans="1:10" s="4" customFormat="1" ht="21" customHeight="1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0" s="4" customFormat="1" ht="21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0" s="4" customFormat="1" ht="21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 s="4" customFormat="1" ht="21" customHeight="1"/>
    <row r="21" spans="1:10" s="4" customFormat="1" ht="21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</row>
  </sheetData>
  <sheetProtection formatCells="0" formatColumns="0" formatRows="0" insertColumns="0" insertRows="0" insertHyperlinks="0" deleteColumns="0" deleteRows="0" sort="0" autoFilter="0" pivotTables="0"/>
  <mergeCells count="8">
    <mergeCell ref="A2:H2"/>
    <mergeCell ref="A4:B4"/>
    <mergeCell ref="C4:C5"/>
    <mergeCell ref="D4:D5"/>
    <mergeCell ref="E4:E5"/>
    <mergeCell ref="F4:F5"/>
    <mergeCell ref="G4:G5"/>
    <mergeCell ref="H4:H5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80" orientation="landscape" horizontalDpi="300" verticalDpi="300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H122"/>
  <sheetViews>
    <sheetView showGridLines="0" workbookViewId="0">
      <selection sqref="A1:F55"/>
    </sheetView>
  </sheetViews>
  <sheetFormatPr defaultColWidth="8.7109375" defaultRowHeight="12.75" customHeight="1"/>
  <cols>
    <col min="1" max="1" width="32.5703125" style="4" customWidth="1"/>
    <col min="2" max="2" width="22.85546875" style="4" customWidth="1"/>
    <col min="3" max="3" width="36" style="4" customWidth="1"/>
    <col min="4" max="4" width="23" style="4" customWidth="1"/>
    <col min="5" max="5" width="21.5703125" style="4" customWidth="1"/>
    <col min="6" max="6" width="23.5703125" style="4" customWidth="1"/>
    <col min="7" max="34" width="9.140625" style="4" customWidth="1"/>
  </cols>
  <sheetData>
    <row r="1" spans="1:7" s="4" customFormat="1" ht="19.5" customHeight="1">
      <c r="A1" s="26"/>
      <c r="B1" s="26"/>
      <c r="C1" s="26"/>
      <c r="D1" s="26"/>
      <c r="E1" s="26"/>
      <c r="F1" s="45"/>
      <c r="G1" s="26"/>
    </row>
    <row r="2" spans="1:7" s="4" customFormat="1" ht="29.25" customHeight="1">
      <c r="A2" s="84" t="s">
        <v>68</v>
      </c>
      <c r="B2" s="84"/>
      <c r="C2" s="84"/>
      <c r="D2" s="84"/>
      <c r="E2" s="84"/>
      <c r="F2" s="84"/>
      <c r="G2" s="26"/>
    </row>
    <row r="3" spans="1:7" s="4" customFormat="1" ht="17.25" customHeight="1">
      <c r="A3" s="28" t="s">
        <v>10</v>
      </c>
      <c r="B3" s="29"/>
      <c r="C3" s="29"/>
      <c r="D3" s="29"/>
      <c r="E3" s="29"/>
      <c r="F3" s="30" t="s">
        <v>11</v>
      </c>
      <c r="G3" s="26"/>
    </row>
    <row r="4" spans="1:7" s="4" customFormat="1" ht="17.25" customHeight="1">
      <c r="A4" s="6" t="s">
        <v>12</v>
      </c>
      <c r="B4" s="5"/>
      <c r="C4" s="85" t="s">
        <v>69</v>
      </c>
      <c r="D4" s="85"/>
      <c r="E4" s="85"/>
      <c r="F4" s="85"/>
      <c r="G4" s="26"/>
    </row>
    <row r="5" spans="1:7" s="4" customFormat="1" ht="17.25" customHeight="1">
      <c r="A5" s="6" t="s">
        <v>14</v>
      </c>
      <c r="B5" s="7" t="s">
        <v>15</v>
      </c>
      <c r="C5" s="31" t="s">
        <v>16</v>
      </c>
      <c r="D5" s="46" t="s">
        <v>37</v>
      </c>
      <c r="E5" s="31" t="s">
        <v>70</v>
      </c>
      <c r="F5" s="46" t="s">
        <v>71</v>
      </c>
      <c r="G5" s="26"/>
    </row>
    <row r="6" spans="1:7" s="4" customFormat="1" ht="17.25" customHeight="1">
      <c r="A6" s="47" t="s">
        <v>72</v>
      </c>
      <c r="B6" s="9">
        <v>495.98809999999997</v>
      </c>
      <c r="C6" s="48" t="s">
        <v>73</v>
      </c>
      <c r="D6" s="9">
        <v>495.98809999999997</v>
      </c>
      <c r="E6" s="9">
        <v>495.98809999999997</v>
      </c>
      <c r="F6" s="10">
        <f>'财拨总表（引用）'!D7</f>
        <v>0</v>
      </c>
      <c r="G6" s="26"/>
    </row>
    <row r="7" spans="1:7" s="4" customFormat="1" ht="17.25" customHeight="1">
      <c r="A7" s="47" t="s">
        <v>74</v>
      </c>
      <c r="B7" s="9">
        <v>495.98809999999997</v>
      </c>
      <c r="C7" s="49" t="str">
        <f>'财拨总表（引用）'!A8</f>
        <v>一般公共服务支出</v>
      </c>
      <c r="D7" s="9">
        <v>495.98809999999997</v>
      </c>
      <c r="E7" s="9">
        <v>495.98809999999997</v>
      </c>
      <c r="F7" s="50">
        <f>'财拨总表（引用）'!D8</f>
        <v>0</v>
      </c>
      <c r="G7" s="26"/>
    </row>
    <row r="8" spans="1:7" s="4" customFormat="1" ht="17.25" customHeight="1">
      <c r="A8" s="47" t="s">
        <v>75</v>
      </c>
      <c r="B8" s="51"/>
      <c r="C8" s="49">
        <f>'财拨总表（引用）'!A9</f>
        <v>0</v>
      </c>
      <c r="D8" s="50">
        <f>'财拨总表（引用）'!B9</f>
        <v>0</v>
      </c>
      <c r="E8" s="50">
        <f>'财拨总表（引用）'!C9</f>
        <v>0</v>
      </c>
      <c r="F8" s="50">
        <f>'财拨总表（引用）'!D9</f>
        <v>0</v>
      </c>
      <c r="G8" s="26"/>
    </row>
    <row r="9" spans="1:7" s="4" customFormat="1" ht="17.25" customHeight="1">
      <c r="A9" s="47" t="s">
        <v>76</v>
      </c>
      <c r="B9" s="51"/>
      <c r="C9" s="49">
        <f>'财拨总表（引用）'!A10</f>
        <v>0</v>
      </c>
      <c r="D9" s="50">
        <f>'财拨总表（引用）'!B10</f>
        <v>0</v>
      </c>
      <c r="E9" s="50">
        <f>'财拨总表（引用）'!C10</f>
        <v>0</v>
      </c>
      <c r="F9" s="50">
        <f>'财拨总表（引用）'!D10</f>
        <v>0</v>
      </c>
      <c r="G9" s="26"/>
    </row>
    <row r="10" spans="1:7" s="4" customFormat="1" ht="17.25" customHeight="1">
      <c r="A10" s="47" t="s">
        <v>77</v>
      </c>
      <c r="B10" s="33"/>
      <c r="C10" s="49">
        <f>'财拨总表（引用）'!A11</f>
        <v>0</v>
      </c>
      <c r="D10" s="50">
        <f>'财拨总表（引用）'!B11</f>
        <v>0</v>
      </c>
      <c r="E10" s="50">
        <f>'财拨总表（引用）'!C11</f>
        <v>0</v>
      </c>
      <c r="F10" s="50">
        <f>'财拨总表（引用）'!D11</f>
        <v>0</v>
      </c>
      <c r="G10" s="26"/>
    </row>
    <row r="11" spans="1:7" s="4" customFormat="1" ht="17.25" customHeight="1">
      <c r="A11" s="52"/>
      <c r="B11" s="53"/>
      <c r="C11" s="54">
        <f>'财拨总表（引用）'!A12</f>
        <v>0</v>
      </c>
      <c r="D11" s="50">
        <f>'财拨总表（引用）'!B12</f>
        <v>0</v>
      </c>
      <c r="E11" s="50">
        <f>'财拨总表（引用）'!C12</f>
        <v>0</v>
      </c>
      <c r="F11" s="50">
        <f>'财拨总表（引用）'!D12</f>
        <v>0</v>
      </c>
      <c r="G11" s="26"/>
    </row>
    <row r="12" spans="1:7" s="4" customFormat="1" ht="17.25" customHeight="1">
      <c r="A12" s="52"/>
      <c r="B12" s="33"/>
      <c r="C12" s="54">
        <f>'财拨总表（引用）'!A13</f>
        <v>0</v>
      </c>
      <c r="D12" s="50">
        <f>'财拨总表（引用）'!B13</f>
        <v>0</v>
      </c>
      <c r="E12" s="50">
        <f>'财拨总表（引用）'!C13</f>
        <v>0</v>
      </c>
      <c r="F12" s="50">
        <f>'财拨总表（引用）'!D13</f>
        <v>0</v>
      </c>
      <c r="G12" s="26"/>
    </row>
    <row r="13" spans="1:7" s="4" customFormat="1" ht="17.25" customHeight="1">
      <c r="A13" s="52"/>
      <c r="B13" s="33"/>
      <c r="C13" s="54">
        <f>'财拨总表（引用）'!A14</f>
        <v>0</v>
      </c>
      <c r="D13" s="50">
        <f>'财拨总表（引用）'!B14</f>
        <v>0</v>
      </c>
      <c r="E13" s="50">
        <f>'财拨总表（引用）'!C14</f>
        <v>0</v>
      </c>
      <c r="F13" s="50">
        <f>'财拨总表（引用）'!D14</f>
        <v>0</v>
      </c>
      <c r="G13" s="26"/>
    </row>
    <row r="14" spans="1:7" s="4" customFormat="1" ht="17.25" customHeight="1">
      <c r="A14" s="52"/>
      <c r="B14" s="33"/>
      <c r="C14" s="54">
        <f>'财拨总表（引用）'!A15</f>
        <v>0</v>
      </c>
      <c r="D14" s="50">
        <f>'财拨总表（引用）'!B15</f>
        <v>0</v>
      </c>
      <c r="E14" s="50">
        <f>'财拨总表（引用）'!C15</f>
        <v>0</v>
      </c>
      <c r="F14" s="50">
        <f>'财拨总表（引用）'!D15</f>
        <v>0</v>
      </c>
      <c r="G14" s="26"/>
    </row>
    <row r="15" spans="1:7" s="4" customFormat="1" ht="17.25" customHeight="1">
      <c r="A15" s="52"/>
      <c r="B15" s="33"/>
      <c r="C15" s="54">
        <f>'财拨总表（引用）'!A16</f>
        <v>0</v>
      </c>
      <c r="D15" s="50">
        <f>'财拨总表（引用）'!B16</f>
        <v>0</v>
      </c>
      <c r="E15" s="50">
        <f>'财拨总表（引用）'!C16</f>
        <v>0</v>
      </c>
      <c r="F15" s="50">
        <f>'财拨总表（引用）'!D16</f>
        <v>0</v>
      </c>
      <c r="G15" s="26"/>
    </row>
    <row r="16" spans="1:7" s="4" customFormat="1" ht="17.25" customHeight="1">
      <c r="A16" s="52"/>
      <c r="B16" s="33"/>
      <c r="C16" s="54">
        <f>'财拨总表（引用）'!A17</f>
        <v>0</v>
      </c>
      <c r="D16" s="50">
        <f>'财拨总表（引用）'!B17</f>
        <v>0</v>
      </c>
      <c r="E16" s="50">
        <f>'财拨总表（引用）'!C17</f>
        <v>0</v>
      </c>
      <c r="F16" s="50">
        <f>'财拨总表（引用）'!D17</f>
        <v>0</v>
      </c>
      <c r="G16" s="26"/>
    </row>
    <row r="17" spans="1:7" s="4" customFormat="1" ht="17.25" customHeight="1">
      <c r="A17" s="52"/>
      <c r="B17" s="33"/>
      <c r="C17" s="54">
        <f>'财拨总表（引用）'!A18</f>
        <v>0</v>
      </c>
      <c r="D17" s="50">
        <f>'财拨总表（引用）'!B18</f>
        <v>0</v>
      </c>
      <c r="E17" s="50">
        <f>'财拨总表（引用）'!C18</f>
        <v>0</v>
      </c>
      <c r="F17" s="50">
        <f>'财拨总表（引用）'!D18</f>
        <v>0</v>
      </c>
      <c r="G17" s="26"/>
    </row>
    <row r="18" spans="1:7" s="4" customFormat="1" ht="17.25" customHeight="1">
      <c r="A18" s="52"/>
      <c r="B18" s="33"/>
      <c r="C18" s="54">
        <f>'财拨总表（引用）'!A19</f>
        <v>0</v>
      </c>
      <c r="D18" s="50">
        <f>'财拨总表（引用）'!B19</f>
        <v>0</v>
      </c>
      <c r="E18" s="50">
        <f>'财拨总表（引用）'!C19</f>
        <v>0</v>
      </c>
      <c r="F18" s="50">
        <f>'财拨总表（引用）'!D19</f>
        <v>0</v>
      </c>
      <c r="G18" s="26"/>
    </row>
    <row r="19" spans="1:7" s="4" customFormat="1" ht="17.25" customHeight="1">
      <c r="A19" s="55"/>
      <c r="B19" s="33"/>
      <c r="C19" s="54">
        <f>'财拨总表（引用）'!A20</f>
        <v>0</v>
      </c>
      <c r="D19" s="50">
        <f>'财拨总表（引用）'!B20</f>
        <v>0</v>
      </c>
      <c r="E19" s="50">
        <f>'财拨总表（引用）'!C20</f>
        <v>0</v>
      </c>
      <c r="F19" s="50">
        <f>'财拨总表（引用）'!D20</f>
        <v>0</v>
      </c>
      <c r="G19" s="26"/>
    </row>
    <row r="20" spans="1:7" s="4" customFormat="1" ht="17.25" customHeight="1">
      <c r="A20" s="52"/>
      <c r="B20" s="33"/>
      <c r="C20" s="54">
        <f>'财拨总表（引用）'!A21</f>
        <v>0</v>
      </c>
      <c r="D20" s="50">
        <f>'财拨总表（引用）'!B21</f>
        <v>0</v>
      </c>
      <c r="E20" s="50">
        <f>'财拨总表（引用）'!C21</f>
        <v>0</v>
      </c>
      <c r="F20" s="50">
        <f>'财拨总表（引用）'!D21</f>
        <v>0</v>
      </c>
      <c r="G20" s="26"/>
    </row>
    <row r="21" spans="1:7" s="4" customFormat="1" ht="17.25" customHeight="1">
      <c r="A21" s="52"/>
      <c r="B21" s="33"/>
      <c r="C21" s="54">
        <f>'财拨总表（引用）'!A22</f>
        <v>0</v>
      </c>
      <c r="D21" s="50">
        <f>'财拨总表（引用）'!B22</f>
        <v>0</v>
      </c>
      <c r="E21" s="50">
        <f>'财拨总表（引用）'!C22</f>
        <v>0</v>
      </c>
      <c r="F21" s="50">
        <f>'财拨总表（引用）'!D22</f>
        <v>0</v>
      </c>
      <c r="G21" s="26"/>
    </row>
    <row r="22" spans="1:7" s="4" customFormat="1" ht="17.25" customHeight="1">
      <c r="A22" s="52"/>
      <c r="B22" s="33"/>
      <c r="C22" s="54">
        <f>'财拨总表（引用）'!A23</f>
        <v>0</v>
      </c>
      <c r="D22" s="50">
        <f>'财拨总表（引用）'!B23</f>
        <v>0</v>
      </c>
      <c r="E22" s="50">
        <f>'财拨总表（引用）'!C23</f>
        <v>0</v>
      </c>
      <c r="F22" s="50">
        <f>'财拨总表（引用）'!D23</f>
        <v>0</v>
      </c>
      <c r="G22" s="26"/>
    </row>
    <row r="23" spans="1:7" s="4" customFormat="1" ht="17.25" customHeight="1">
      <c r="A23" s="52"/>
      <c r="B23" s="33"/>
      <c r="C23" s="54">
        <f>'财拨总表（引用）'!A24</f>
        <v>0</v>
      </c>
      <c r="D23" s="50">
        <f>'财拨总表（引用）'!B24</f>
        <v>0</v>
      </c>
      <c r="E23" s="50">
        <f>'财拨总表（引用）'!C24</f>
        <v>0</v>
      </c>
      <c r="F23" s="50">
        <f>'财拨总表（引用）'!D24</f>
        <v>0</v>
      </c>
      <c r="G23" s="26"/>
    </row>
    <row r="24" spans="1:7" s="4" customFormat="1" ht="17.25" customHeight="1">
      <c r="A24" s="52"/>
      <c r="B24" s="33"/>
      <c r="C24" s="54">
        <f>'财拨总表（引用）'!A25</f>
        <v>0</v>
      </c>
      <c r="D24" s="50">
        <f>'财拨总表（引用）'!B25</f>
        <v>0</v>
      </c>
      <c r="E24" s="50">
        <f>'财拨总表（引用）'!C25</f>
        <v>0</v>
      </c>
      <c r="F24" s="50">
        <f>'财拨总表（引用）'!D25</f>
        <v>0</v>
      </c>
      <c r="G24" s="26"/>
    </row>
    <row r="25" spans="1:7" s="4" customFormat="1" ht="17.25" customHeight="1">
      <c r="A25" s="52"/>
      <c r="B25" s="33"/>
      <c r="C25" s="54">
        <f>'财拨总表（引用）'!A26</f>
        <v>0</v>
      </c>
      <c r="D25" s="50">
        <f>'财拨总表（引用）'!B26</f>
        <v>0</v>
      </c>
      <c r="E25" s="50">
        <f>'财拨总表（引用）'!C26</f>
        <v>0</v>
      </c>
      <c r="F25" s="50">
        <f>'财拨总表（引用）'!D26</f>
        <v>0</v>
      </c>
      <c r="G25" s="26"/>
    </row>
    <row r="26" spans="1:7" s="4" customFormat="1" ht="19.5" customHeight="1">
      <c r="A26" s="52"/>
      <c r="B26" s="33"/>
      <c r="C26" s="54">
        <f>'财拨总表（引用）'!A27</f>
        <v>0</v>
      </c>
      <c r="D26" s="50">
        <f>'财拨总表（引用）'!B27</f>
        <v>0</v>
      </c>
      <c r="E26" s="50">
        <f>'财拨总表（引用）'!C27</f>
        <v>0</v>
      </c>
      <c r="F26" s="50">
        <f>'财拨总表（引用）'!D27</f>
        <v>0</v>
      </c>
      <c r="G26" s="26"/>
    </row>
    <row r="27" spans="1:7" s="4" customFormat="1" ht="19.5" customHeight="1">
      <c r="A27" s="52"/>
      <c r="B27" s="33"/>
      <c r="C27" s="54">
        <f>'财拨总表（引用）'!A28</f>
        <v>0</v>
      </c>
      <c r="D27" s="50">
        <f>'财拨总表（引用）'!B28</f>
        <v>0</v>
      </c>
      <c r="E27" s="50">
        <f>'财拨总表（引用）'!C28</f>
        <v>0</v>
      </c>
      <c r="F27" s="50">
        <f>'财拨总表（引用）'!D28</f>
        <v>0</v>
      </c>
      <c r="G27" s="26"/>
    </row>
    <row r="28" spans="1:7" s="4" customFormat="1" ht="19.5" customHeight="1">
      <c r="A28" s="52"/>
      <c r="B28" s="33"/>
      <c r="C28" s="54">
        <f>'财拨总表（引用）'!A29</f>
        <v>0</v>
      </c>
      <c r="D28" s="50">
        <f>'财拨总表（引用）'!B29</f>
        <v>0</v>
      </c>
      <c r="E28" s="50">
        <f>'财拨总表（引用）'!C29</f>
        <v>0</v>
      </c>
      <c r="F28" s="50">
        <f>'财拨总表（引用）'!D29</f>
        <v>0</v>
      </c>
      <c r="G28" s="26"/>
    </row>
    <row r="29" spans="1:7" s="4" customFormat="1" ht="19.5" customHeight="1">
      <c r="A29" s="52"/>
      <c r="B29" s="33"/>
      <c r="C29" s="54">
        <f>'财拨总表（引用）'!A30</f>
        <v>0</v>
      </c>
      <c r="D29" s="50">
        <f>'财拨总表（引用）'!B30</f>
        <v>0</v>
      </c>
      <c r="E29" s="50">
        <f>'财拨总表（引用）'!C30</f>
        <v>0</v>
      </c>
      <c r="F29" s="50">
        <f>'财拨总表（引用）'!D30</f>
        <v>0</v>
      </c>
      <c r="G29" s="26"/>
    </row>
    <row r="30" spans="1:7" s="4" customFormat="1" ht="19.5" customHeight="1">
      <c r="A30" s="52"/>
      <c r="B30" s="33"/>
      <c r="C30" s="54">
        <f>'财拨总表（引用）'!A31</f>
        <v>0</v>
      </c>
      <c r="D30" s="50">
        <f>'财拨总表（引用）'!B31</f>
        <v>0</v>
      </c>
      <c r="E30" s="50">
        <f>'财拨总表（引用）'!C31</f>
        <v>0</v>
      </c>
      <c r="F30" s="50">
        <f>'财拨总表（引用）'!D31</f>
        <v>0</v>
      </c>
      <c r="G30" s="26"/>
    </row>
    <row r="31" spans="1:7" s="4" customFormat="1" ht="19.5" customHeight="1">
      <c r="A31" s="52"/>
      <c r="B31" s="33"/>
      <c r="C31" s="54">
        <f>'财拨总表（引用）'!A32</f>
        <v>0</v>
      </c>
      <c r="D31" s="50">
        <f>'财拨总表（引用）'!B32</f>
        <v>0</v>
      </c>
      <c r="E31" s="50">
        <f>'财拨总表（引用）'!C32</f>
        <v>0</v>
      </c>
      <c r="F31" s="50">
        <f>'财拨总表（引用）'!D32</f>
        <v>0</v>
      </c>
      <c r="G31" s="26"/>
    </row>
    <row r="32" spans="1:7" s="4" customFormat="1" ht="19.5" customHeight="1">
      <c r="A32" s="52"/>
      <c r="B32" s="33"/>
      <c r="C32" s="54">
        <f>'财拨总表（引用）'!A33</f>
        <v>0</v>
      </c>
      <c r="D32" s="50">
        <f>'财拨总表（引用）'!B33</f>
        <v>0</v>
      </c>
      <c r="E32" s="50">
        <f>'财拨总表（引用）'!C33</f>
        <v>0</v>
      </c>
      <c r="F32" s="50">
        <f>'财拨总表（引用）'!D33</f>
        <v>0</v>
      </c>
      <c r="G32" s="26"/>
    </row>
    <row r="33" spans="1:7" s="4" customFormat="1" ht="19.5" customHeight="1">
      <c r="A33" s="52"/>
      <c r="B33" s="33"/>
      <c r="C33" s="54">
        <f>'财拨总表（引用）'!A34</f>
        <v>0</v>
      </c>
      <c r="D33" s="50">
        <f>'财拨总表（引用）'!B34</f>
        <v>0</v>
      </c>
      <c r="E33" s="50">
        <f>'财拨总表（引用）'!C34</f>
        <v>0</v>
      </c>
      <c r="F33" s="50">
        <f>'财拨总表（引用）'!D34</f>
        <v>0</v>
      </c>
      <c r="G33" s="26"/>
    </row>
    <row r="34" spans="1:7" s="4" customFormat="1" ht="19.5" customHeight="1">
      <c r="A34" s="52"/>
      <c r="B34" s="33"/>
      <c r="C34" s="54">
        <f>'财拨总表（引用）'!A35</f>
        <v>0</v>
      </c>
      <c r="D34" s="50">
        <f>'财拨总表（引用）'!B35</f>
        <v>0</v>
      </c>
      <c r="E34" s="50">
        <f>'财拨总表（引用）'!C35</f>
        <v>0</v>
      </c>
      <c r="F34" s="50">
        <f>'财拨总表（引用）'!D35</f>
        <v>0</v>
      </c>
      <c r="G34" s="26"/>
    </row>
    <row r="35" spans="1:7" s="4" customFormat="1" ht="19.5" customHeight="1">
      <c r="A35" s="52"/>
      <c r="B35" s="33"/>
      <c r="C35" s="54">
        <f>'财拨总表（引用）'!A36</f>
        <v>0</v>
      </c>
      <c r="D35" s="50">
        <f>'财拨总表（引用）'!B36</f>
        <v>0</v>
      </c>
      <c r="E35" s="50">
        <f>'财拨总表（引用）'!C36</f>
        <v>0</v>
      </c>
      <c r="F35" s="50">
        <f>'财拨总表（引用）'!D36</f>
        <v>0</v>
      </c>
      <c r="G35" s="26"/>
    </row>
    <row r="36" spans="1:7" s="4" customFormat="1" ht="19.5" customHeight="1">
      <c r="A36" s="52"/>
      <c r="B36" s="33"/>
      <c r="C36" s="54">
        <f>'财拨总表（引用）'!A37</f>
        <v>0</v>
      </c>
      <c r="D36" s="50">
        <f>'财拨总表（引用）'!B37</f>
        <v>0</v>
      </c>
      <c r="E36" s="50">
        <f>'财拨总表（引用）'!C37</f>
        <v>0</v>
      </c>
      <c r="F36" s="50">
        <f>'财拨总表（引用）'!D37</f>
        <v>0</v>
      </c>
      <c r="G36" s="26"/>
    </row>
    <row r="37" spans="1:7" s="4" customFormat="1" ht="19.5" customHeight="1">
      <c r="A37" s="52"/>
      <c r="B37" s="33"/>
      <c r="C37" s="54">
        <f>'财拨总表（引用）'!A38</f>
        <v>0</v>
      </c>
      <c r="D37" s="50">
        <f>'财拨总表（引用）'!B38</f>
        <v>0</v>
      </c>
      <c r="E37" s="50">
        <f>'财拨总表（引用）'!C38</f>
        <v>0</v>
      </c>
      <c r="F37" s="50">
        <f>'财拨总表（引用）'!D38</f>
        <v>0</v>
      </c>
      <c r="G37" s="26"/>
    </row>
    <row r="38" spans="1:7" s="4" customFormat="1" ht="19.5" customHeight="1">
      <c r="A38" s="52"/>
      <c r="B38" s="33"/>
      <c r="C38" s="54">
        <f>'财拨总表（引用）'!A39</f>
        <v>0</v>
      </c>
      <c r="D38" s="50">
        <f>'财拨总表（引用）'!B39</f>
        <v>0</v>
      </c>
      <c r="E38" s="50">
        <f>'财拨总表（引用）'!C39</f>
        <v>0</v>
      </c>
      <c r="F38" s="50">
        <f>'财拨总表（引用）'!D39</f>
        <v>0</v>
      </c>
      <c r="G38" s="26"/>
    </row>
    <row r="39" spans="1:7" s="4" customFormat="1" ht="19.5" customHeight="1">
      <c r="A39" s="52"/>
      <c r="B39" s="33"/>
      <c r="C39" s="54">
        <f>'财拨总表（引用）'!A40</f>
        <v>0</v>
      </c>
      <c r="D39" s="50">
        <f>'财拨总表（引用）'!B40</f>
        <v>0</v>
      </c>
      <c r="E39" s="50">
        <f>'财拨总表（引用）'!C40</f>
        <v>0</v>
      </c>
      <c r="F39" s="50">
        <f>'财拨总表（引用）'!D40</f>
        <v>0</v>
      </c>
      <c r="G39" s="26"/>
    </row>
    <row r="40" spans="1:7" s="4" customFormat="1" ht="19.5" customHeight="1">
      <c r="A40" s="52"/>
      <c r="B40" s="33"/>
      <c r="C40" s="54">
        <f>'财拨总表（引用）'!A41</f>
        <v>0</v>
      </c>
      <c r="D40" s="50">
        <f>'财拨总表（引用）'!B41</f>
        <v>0</v>
      </c>
      <c r="E40" s="50">
        <f>'财拨总表（引用）'!C41</f>
        <v>0</v>
      </c>
      <c r="F40" s="50">
        <f>'财拨总表（引用）'!D41</f>
        <v>0</v>
      </c>
      <c r="G40" s="26"/>
    </row>
    <row r="41" spans="1:7" s="4" customFormat="1" ht="19.5" customHeight="1">
      <c r="A41" s="52"/>
      <c r="B41" s="33"/>
      <c r="C41" s="54">
        <f>'财拨总表（引用）'!A42</f>
        <v>0</v>
      </c>
      <c r="D41" s="50">
        <f>'财拨总表（引用）'!B42</f>
        <v>0</v>
      </c>
      <c r="E41" s="50">
        <f>'财拨总表（引用）'!C42</f>
        <v>0</v>
      </c>
      <c r="F41" s="50">
        <f>'财拨总表（引用）'!D42</f>
        <v>0</v>
      </c>
      <c r="G41" s="26"/>
    </row>
    <row r="42" spans="1:7" s="4" customFormat="1" ht="19.5" customHeight="1">
      <c r="A42" s="52"/>
      <c r="B42" s="33"/>
      <c r="C42" s="54">
        <f>'财拨总表（引用）'!A43</f>
        <v>0</v>
      </c>
      <c r="D42" s="50">
        <f>'财拨总表（引用）'!B43</f>
        <v>0</v>
      </c>
      <c r="E42" s="50">
        <f>'财拨总表（引用）'!C43</f>
        <v>0</v>
      </c>
      <c r="F42" s="50">
        <f>'财拨总表（引用）'!D43</f>
        <v>0</v>
      </c>
      <c r="G42" s="26"/>
    </row>
    <row r="43" spans="1:7" s="4" customFormat="1" ht="19.5" customHeight="1">
      <c r="A43" s="52"/>
      <c r="B43" s="33"/>
      <c r="C43" s="54">
        <f>'财拨总表（引用）'!A44</f>
        <v>0</v>
      </c>
      <c r="D43" s="50">
        <f>'财拨总表（引用）'!B44</f>
        <v>0</v>
      </c>
      <c r="E43" s="50">
        <f>'财拨总表（引用）'!C44</f>
        <v>0</v>
      </c>
      <c r="F43" s="50">
        <f>'财拨总表（引用）'!D44</f>
        <v>0</v>
      </c>
      <c r="G43" s="26"/>
    </row>
    <row r="44" spans="1:7" s="4" customFormat="1" ht="19.5" customHeight="1">
      <c r="A44" s="52"/>
      <c r="B44" s="33"/>
      <c r="C44" s="54">
        <f>'财拨总表（引用）'!A45</f>
        <v>0</v>
      </c>
      <c r="D44" s="50">
        <f>'财拨总表（引用）'!B45</f>
        <v>0</v>
      </c>
      <c r="E44" s="50">
        <f>'财拨总表（引用）'!C45</f>
        <v>0</v>
      </c>
      <c r="F44" s="50">
        <f>'财拨总表（引用）'!D45</f>
        <v>0</v>
      </c>
      <c r="G44" s="26"/>
    </row>
    <row r="45" spans="1:7" s="4" customFormat="1" ht="19.5" customHeight="1">
      <c r="A45" s="52"/>
      <c r="B45" s="33"/>
      <c r="C45" s="54">
        <f>'财拨总表（引用）'!A46</f>
        <v>0</v>
      </c>
      <c r="D45" s="50">
        <f>'财拨总表（引用）'!B46</f>
        <v>0</v>
      </c>
      <c r="E45" s="50">
        <f>'财拨总表（引用）'!C46</f>
        <v>0</v>
      </c>
      <c r="F45" s="50">
        <f>'财拨总表（引用）'!D46</f>
        <v>0</v>
      </c>
      <c r="G45" s="26"/>
    </row>
    <row r="46" spans="1:7" s="4" customFormat="1" ht="19.5" customHeight="1">
      <c r="A46" s="52"/>
      <c r="B46" s="33"/>
      <c r="C46" s="54">
        <f>'财拨总表（引用）'!A47</f>
        <v>0</v>
      </c>
      <c r="D46" s="50">
        <f>'财拨总表（引用）'!B47</f>
        <v>0</v>
      </c>
      <c r="E46" s="50">
        <f>'财拨总表（引用）'!C47</f>
        <v>0</v>
      </c>
      <c r="F46" s="50">
        <f>'财拨总表（引用）'!D47</f>
        <v>0</v>
      </c>
      <c r="G46" s="26"/>
    </row>
    <row r="47" spans="1:7" s="4" customFormat="1" ht="19.5" customHeight="1">
      <c r="A47" s="52"/>
      <c r="B47" s="33"/>
      <c r="C47" s="54">
        <f>'财拨总表（引用）'!A48</f>
        <v>0</v>
      </c>
      <c r="D47" s="50">
        <f>'财拨总表（引用）'!B48</f>
        <v>0</v>
      </c>
      <c r="E47" s="50">
        <f>'财拨总表（引用）'!C48</f>
        <v>0</v>
      </c>
      <c r="F47" s="50">
        <f>'财拨总表（引用）'!D48</f>
        <v>0</v>
      </c>
      <c r="G47" s="26"/>
    </row>
    <row r="48" spans="1:7" s="4" customFormat="1" ht="19.5" customHeight="1">
      <c r="A48" s="52"/>
      <c r="B48" s="33"/>
      <c r="C48" s="54">
        <f>'财拨总表（引用）'!A49</f>
        <v>0</v>
      </c>
      <c r="D48" s="50">
        <f>'财拨总表（引用）'!B49</f>
        <v>0</v>
      </c>
      <c r="E48" s="50">
        <f>'财拨总表（引用）'!C49</f>
        <v>0</v>
      </c>
      <c r="F48" s="50">
        <f>'财拨总表（引用）'!D49</f>
        <v>0</v>
      </c>
      <c r="G48" s="26"/>
    </row>
    <row r="49" spans="1:7" s="4" customFormat="1" ht="17.25" customHeight="1">
      <c r="A49" s="52" t="s">
        <v>78</v>
      </c>
      <c r="B49" s="33"/>
      <c r="C49" s="50" t="s">
        <v>79</v>
      </c>
      <c r="D49" s="50"/>
      <c r="E49" s="50"/>
      <c r="F49" s="33"/>
      <c r="G49" s="26"/>
    </row>
    <row r="50" spans="1:7" s="4" customFormat="1" ht="17.25" customHeight="1">
      <c r="A50" s="29" t="s">
        <v>80</v>
      </c>
      <c r="B50" s="33"/>
      <c r="C50" s="50"/>
      <c r="D50" s="50"/>
      <c r="E50" s="50"/>
      <c r="F50" s="33"/>
      <c r="G50" s="26"/>
    </row>
    <row r="51" spans="1:7" s="4" customFormat="1" ht="17.25" customHeight="1">
      <c r="A51" s="52" t="s">
        <v>81</v>
      </c>
      <c r="B51" s="10"/>
      <c r="C51" s="50"/>
      <c r="D51" s="50"/>
      <c r="E51" s="50"/>
      <c r="F51" s="33"/>
      <c r="G51" s="26"/>
    </row>
    <row r="52" spans="1:7" s="4" customFormat="1" ht="17.25" customHeight="1">
      <c r="A52" s="52"/>
      <c r="B52" s="33"/>
      <c r="C52" s="50"/>
      <c r="D52" s="50"/>
      <c r="E52" s="50"/>
      <c r="F52" s="33"/>
      <c r="G52" s="26"/>
    </row>
    <row r="53" spans="1:7" s="4" customFormat="1" ht="17.25" customHeight="1">
      <c r="A53" s="52"/>
      <c r="B53" s="33"/>
      <c r="C53" s="50"/>
      <c r="D53" s="50"/>
      <c r="E53" s="50"/>
      <c r="F53" s="33"/>
      <c r="G53" s="26"/>
    </row>
    <row r="54" spans="1:7" s="4" customFormat="1" ht="17.25" customHeight="1">
      <c r="A54" s="56" t="s">
        <v>32</v>
      </c>
      <c r="B54" s="10">
        <f>B6</f>
        <v>495.98809999999997</v>
      </c>
      <c r="C54" s="56" t="s">
        <v>33</v>
      </c>
      <c r="D54" s="10">
        <f>'财拨总表（引用）'!B7</f>
        <v>495.98809999999997</v>
      </c>
      <c r="E54" s="10">
        <f>'财拨总表（引用）'!C7</f>
        <v>495.98809999999997</v>
      </c>
      <c r="F54" s="10">
        <f>'财拨总表（引用）'!D7</f>
        <v>0</v>
      </c>
      <c r="G54" s="26"/>
    </row>
    <row r="55" spans="1:7" s="4" customFormat="1" ht="15"/>
    <row r="56" spans="1:7" s="4" customFormat="1" ht="15"/>
    <row r="57" spans="1:7" s="4" customFormat="1" ht="15"/>
    <row r="58" spans="1:7" s="4" customFormat="1" ht="15"/>
    <row r="59" spans="1:7" s="4" customFormat="1" ht="15"/>
    <row r="60" spans="1:7" s="4" customFormat="1" ht="15"/>
    <row r="61" spans="1:7" s="4" customFormat="1" ht="15"/>
    <row r="62" spans="1:7" s="4" customFormat="1" ht="15"/>
    <row r="63" spans="1:7" s="4" customFormat="1" ht="15"/>
    <row r="64" spans="1:7" s="4" customFormat="1" ht="15"/>
    <row r="65" spans="32:32" s="4" customFormat="1" ht="15"/>
    <row r="66" spans="32:32" s="4" customFormat="1" ht="15"/>
    <row r="67" spans="32:32" s="4" customFormat="1" ht="15"/>
    <row r="68" spans="32:32" s="4" customFormat="1" ht="15"/>
    <row r="69" spans="32:32" s="4" customFormat="1" ht="15"/>
    <row r="70" spans="32:32" s="4" customFormat="1" ht="15"/>
    <row r="71" spans="32:32" s="4" customFormat="1" ht="15"/>
    <row r="72" spans="32:32" s="4" customFormat="1" ht="15"/>
    <row r="73" spans="32:32" s="4" customFormat="1" ht="15"/>
    <row r="74" spans="32:32" s="4" customFormat="1" ht="15"/>
    <row r="75" spans="32:32" s="4" customFormat="1" ht="15"/>
    <row r="76" spans="32:32" s="4" customFormat="1" ht="15"/>
    <row r="77" spans="32:32" s="4" customFormat="1" ht="15"/>
    <row r="78" spans="32:32" s="4" customFormat="1" ht="15"/>
    <row r="79" spans="32:32" s="4" customFormat="1" ht="15"/>
    <row r="80" spans="32:32" s="4" customFormat="1" ht="15">
      <c r="AF80" s="13"/>
    </row>
    <row r="81" spans="30:33" s="4" customFormat="1" ht="15">
      <c r="AD81" s="13"/>
    </row>
    <row r="82" spans="30:33" s="4" customFormat="1" ht="15">
      <c r="AE82" s="13"/>
      <c r="AF82" s="13"/>
    </row>
    <row r="83" spans="30:33" s="4" customFormat="1" ht="15">
      <c r="AF83" s="13"/>
      <c r="AG83" s="13"/>
    </row>
    <row r="84" spans="30:33" s="4" customFormat="1" ht="15">
      <c r="AG84" s="57" t="s">
        <v>82</v>
      </c>
    </row>
    <row r="85" spans="30:33" s="4" customFormat="1" ht="15"/>
    <row r="86" spans="30:33" s="4" customFormat="1" ht="15"/>
    <row r="87" spans="30:33" s="4" customFormat="1" ht="15"/>
    <row r="88" spans="30:33" s="4" customFormat="1" ht="15"/>
    <row r="89" spans="30:33" s="4" customFormat="1" ht="15"/>
    <row r="90" spans="30:33" s="4" customFormat="1" ht="15"/>
    <row r="91" spans="30:33" s="4" customFormat="1" ht="15"/>
    <row r="92" spans="30:33" s="4" customFormat="1" ht="15"/>
    <row r="93" spans="30:33" s="4" customFormat="1" ht="15"/>
    <row r="94" spans="30:33" s="4" customFormat="1" ht="15"/>
    <row r="95" spans="30:33" s="4" customFormat="1" ht="15"/>
    <row r="96" spans="30:33" s="4" customFormat="1" ht="15"/>
    <row r="97" s="4" customFormat="1" ht="15"/>
    <row r="98" s="4" customFormat="1" ht="15"/>
    <row r="99" s="4" customFormat="1" ht="15"/>
    <row r="100" s="4" customFormat="1" ht="15"/>
    <row r="101" s="4" customFormat="1" ht="15"/>
    <row r="102" s="4" customFormat="1" ht="15"/>
    <row r="103" s="4" customFormat="1" ht="15"/>
    <row r="104" s="4" customFormat="1" ht="15"/>
    <row r="105" s="4" customFormat="1" ht="15"/>
    <row r="106" s="4" customFormat="1" ht="15"/>
    <row r="107" s="4" customFormat="1" ht="15"/>
    <row r="108" s="4" customFormat="1" ht="15"/>
    <row r="109" s="4" customFormat="1" ht="15"/>
    <row r="110" s="4" customFormat="1" ht="15"/>
    <row r="111" s="4" customFormat="1" ht="15"/>
    <row r="112" s="4" customFormat="1" ht="15"/>
    <row r="113" spans="23:26" s="4" customFormat="1" ht="15"/>
    <row r="114" spans="23:26" s="4" customFormat="1" ht="15"/>
    <row r="115" spans="23:26" s="4" customFormat="1" ht="15"/>
    <row r="116" spans="23:26" s="4" customFormat="1" ht="15"/>
    <row r="117" spans="23:26" s="4" customFormat="1" ht="15"/>
    <row r="118" spans="23:26" s="4" customFormat="1" ht="15"/>
    <row r="119" spans="23:26" s="4" customFormat="1" ht="15"/>
    <row r="120" spans="23:26" s="4" customFormat="1" ht="15"/>
    <row r="121" spans="23:26" s="4" customFormat="1" ht="15">
      <c r="Z121" s="13"/>
    </row>
    <row r="122" spans="23:26" s="4" customFormat="1" ht="15">
      <c r="W122" s="13"/>
      <c r="X122" s="13"/>
      <c r="Y122" s="13"/>
      <c r="Z122" s="57" t="s">
        <v>82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F2"/>
    <mergeCell ref="C4:F4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85" orientation="landscape" horizontalDpi="300" verticalDpi="300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showGridLines="0" workbookViewId="0">
      <selection sqref="A1:E11"/>
    </sheetView>
  </sheetViews>
  <sheetFormatPr defaultColWidth="8.7109375" defaultRowHeight="12.75" customHeight="1"/>
  <cols>
    <col min="1" max="1" width="16.7109375" style="4" customWidth="1"/>
    <col min="2" max="2" width="44.42578125" style="4" customWidth="1"/>
    <col min="3" max="5" width="28" style="4" customWidth="1"/>
    <col min="6" max="6" width="9.140625" style="4" customWidth="1"/>
    <col min="7" max="7" width="13.5703125" style="4" customWidth="1"/>
    <col min="8" max="8" width="9.140625" style="4" customWidth="1"/>
  </cols>
  <sheetData>
    <row r="1" spans="1:7" s="4" customFormat="1" ht="21" customHeight="1">
      <c r="A1" s="26"/>
      <c r="B1" s="26"/>
      <c r="C1" s="26"/>
      <c r="D1" s="26"/>
      <c r="E1" s="26"/>
      <c r="F1" s="26"/>
      <c r="G1" s="26"/>
    </row>
    <row r="2" spans="1:7" s="4" customFormat="1" ht="29.25" customHeight="1">
      <c r="A2" s="91" t="s">
        <v>83</v>
      </c>
      <c r="B2" s="91"/>
      <c r="C2" s="91"/>
      <c r="D2" s="91"/>
      <c r="E2" s="91"/>
      <c r="F2" s="27"/>
      <c r="G2" s="27"/>
    </row>
    <row r="3" spans="1:7" s="4" customFormat="1" ht="21" customHeight="1">
      <c r="A3" s="28" t="s">
        <v>10</v>
      </c>
      <c r="B3" s="29"/>
      <c r="C3" s="29"/>
      <c r="D3" s="29"/>
      <c r="E3" s="30" t="s">
        <v>11</v>
      </c>
      <c r="F3" s="26"/>
      <c r="G3" s="26"/>
    </row>
    <row r="4" spans="1:7" s="4" customFormat="1" ht="17.25" customHeight="1">
      <c r="A4" s="85" t="s">
        <v>60</v>
      </c>
      <c r="B4" s="85"/>
      <c r="C4" s="85" t="s">
        <v>84</v>
      </c>
      <c r="D4" s="85"/>
      <c r="E4" s="85"/>
      <c r="F4" s="26"/>
      <c r="G4" s="26"/>
    </row>
    <row r="5" spans="1:7" s="4" customFormat="1" ht="21" customHeight="1">
      <c r="A5" s="6" t="s">
        <v>66</v>
      </c>
      <c r="B5" s="6" t="s">
        <v>67</v>
      </c>
      <c r="C5" s="6" t="s">
        <v>37</v>
      </c>
      <c r="D5" s="6" t="s">
        <v>61</v>
      </c>
      <c r="E5" s="6" t="s">
        <v>62</v>
      </c>
      <c r="F5" s="26"/>
      <c r="G5" s="26"/>
    </row>
    <row r="6" spans="1:7" s="4" customFormat="1" ht="21" customHeight="1">
      <c r="A6" s="7" t="s">
        <v>51</v>
      </c>
      <c r="B6" s="7" t="s">
        <v>51</v>
      </c>
      <c r="C6" s="32">
        <v>1</v>
      </c>
      <c r="D6" s="32">
        <f>C6+1</f>
        <v>2</v>
      </c>
      <c r="E6" s="32">
        <f>D6+1</f>
        <v>3</v>
      </c>
      <c r="F6" s="26"/>
      <c r="G6" s="26"/>
    </row>
    <row r="7" spans="1:7" s="4" customFormat="1" ht="18.75" customHeight="1">
      <c r="A7" s="8" t="s">
        <v>52</v>
      </c>
      <c r="B7" s="8" t="s">
        <v>37</v>
      </c>
      <c r="C7" s="34">
        <f>D7</f>
        <v>495.98809999999997</v>
      </c>
      <c r="D7" s="34">
        <f>D8</f>
        <v>495.98809999999997</v>
      </c>
      <c r="E7" s="33"/>
      <c r="F7" s="26"/>
      <c r="G7" s="26"/>
    </row>
    <row r="8" spans="1:7" s="4" customFormat="1" ht="18.75" customHeight="1">
      <c r="A8" s="8" t="s">
        <v>53</v>
      </c>
      <c r="B8" s="8" t="s">
        <v>54</v>
      </c>
      <c r="C8" s="34">
        <f>D8</f>
        <v>495.98809999999997</v>
      </c>
      <c r="D8" s="34">
        <f>D9</f>
        <v>495.98809999999997</v>
      </c>
      <c r="E8" s="33"/>
    </row>
    <row r="9" spans="1:7" s="4" customFormat="1" ht="18.75" customHeight="1">
      <c r="A9" s="8" t="s">
        <v>55</v>
      </c>
      <c r="B9" s="8" t="s">
        <v>56</v>
      </c>
      <c r="C9" s="34">
        <f>D9</f>
        <v>495.98809999999997</v>
      </c>
      <c r="D9" s="34">
        <f>D10</f>
        <v>495.98809999999997</v>
      </c>
      <c r="E9" s="33"/>
    </row>
    <row r="10" spans="1:7" s="4" customFormat="1" ht="18.75" customHeight="1">
      <c r="A10" s="8" t="s">
        <v>57</v>
      </c>
      <c r="B10" s="8" t="s">
        <v>58</v>
      </c>
      <c r="C10" s="34">
        <f>D10</f>
        <v>495.98809999999997</v>
      </c>
      <c r="D10" s="9">
        <v>495.98809999999997</v>
      </c>
      <c r="E10" s="33"/>
    </row>
    <row r="11" spans="1:7" s="4" customFormat="1" ht="21" customHeight="1">
      <c r="A11" s="26"/>
      <c r="B11" s="26"/>
      <c r="C11" s="26"/>
      <c r="D11" s="26"/>
      <c r="E11" s="26"/>
      <c r="F11" s="26"/>
      <c r="G11" s="26"/>
    </row>
    <row r="12" spans="1:7" s="4" customFormat="1" ht="21" customHeight="1">
      <c r="A12" s="26"/>
      <c r="B12" s="26"/>
      <c r="C12" s="26"/>
      <c r="D12" s="26"/>
      <c r="E12" s="26"/>
      <c r="F12" s="26"/>
      <c r="G12" s="26"/>
    </row>
    <row r="13" spans="1:7" s="4" customFormat="1" ht="21" customHeight="1">
      <c r="A13" s="26"/>
      <c r="B13" s="26"/>
      <c r="C13" s="26"/>
      <c r="D13" s="26"/>
      <c r="E13" s="26"/>
      <c r="F13" s="26"/>
      <c r="G13" s="26"/>
    </row>
    <row r="14" spans="1:7" s="4" customFormat="1" ht="21" customHeight="1">
      <c r="A14" s="26"/>
      <c r="B14" s="26"/>
      <c r="C14" s="26"/>
      <c r="D14" s="26"/>
      <c r="E14" s="26"/>
      <c r="F14" s="26"/>
      <c r="G14" s="26"/>
    </row>
    <row r="15" spans="1:7" s="4" customFormat="1" ht="21" customHeight="1">
      <c r="A15" s="26"/>
      <c r="B15" s="26"/>
      <c r="C15" s="26"/>
      <c r="D15" s="26"/>
      <c r="E15" s="26"/>
      <c r="F15" s="26"/>
      <c r="G15" s="26"/>
    </row>
    <row r="16" spans="1:7" s="4" customFormat="1" ht="21" customHeight="1">
      <c r="A16" s="26"/>
      <c r="B16" s="26"/>
      <c r="C16" s="26"/>
      <c r="D16" s="26"/>
      <c r="E16" s="26"/>
      <c r="F16" s="26"/>
      <c r="G16" s="26"/>
    </row>
    <row r="17" spans="1:7" s="4" customFormat="1" ht="21" customHeight="1">
      <c r="A17" s="26"/>
      <c r="B17" s="26"/>
      <c r="C17" s="26"/>
      <c r="D17" s="26"/>
      <c r="E17" s="26"/>
      <c r="F17" s="26"/>
      <c r="G17" s="26"/>
    </row>
    <row r="18" spans="1:7" s="4" customFormat="1" ht="21" customHeight="1">
      <c r="A18" s="26"/>
      <c r="B18" s="26"/>
      <c r="C18" s="26"/>
      <c r="D18" s="26"/>
      <c r="E18" s="26"/>
      <c r="F18" s="26"/>
      <c r="G18" s="26"/>
    </row>
    <row r="19" spans="1:7" s="4" customFormat="1" ht="21" customHeight="1">
      <c r="A19" s="26"/>
      <c r="B19" s="26"/>
      <c r="C19" s="26"/>
      <c r="D19" s="26"/>
      <c r="E19" s="26"/>
      <c r="F19" s="26"/>
      <c r="G19" s="26"/>
    </row>
    <row r="20" spans="1:7" s="4" customFormat="1" ht="21" customHeight="1"/>
    <row r="21" spans="1:7" s="4" customFormat="1" ht="21" customHeight="1">
      <c r="A21" s="26"/>
      <c r="B21" s="26"/>
      <c r="C21" s="26"/>
      <c r="D21" s="26"/>
      <c r="E21" s="26"/>
      <c r="F21" s="26"/>
      <c r="G21" s="26"/>
    </row>
    <row r="22" spans="1:7" s="4" customFormat="1" ht="15"/>
    <row r="23" spans="1:7" s="4" customFormat="1" ht="15"/>
    <row r="24" spans="1:7" s="4" customFormat="1" ht="15"/>
    <row r="25" spans="1:7" s="4" customFormat="1" ht="15"/>
    <row r="26" spans="1:7" s="4" customFormat="1" ht="15"/>
    <row r="27" spans="1:7" s="4" customFormat="1" ht="15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52"/>
  <sheetViews>
    <sheetView showGridLines="0" workbookViewId="0">
      <selection sqref="A1:E42"/>
    </sheetView>
  </sheetViews>
  <sheetFormatPr defaultColWidth="8.7109375" defaultRowHeight="12.75" customHeight="1"/>
  <cols>
    <col min="1" max="1" width="28" style="4" customWidth="1"/>
    <col min="2" max="2" width="38" style="4" customWidth="1"/>
    <col min="3" max="5" width="28" style="4" customWidth="1"/>
    <col min="6" max="6" width="9.140625" style="4" customWidth="1"/>
    <col min="7" max="7" width="13.5703125" style="4" customWidth="1"/>
    <col min="8" max="9" width="9.140625" style="4" customWidth="1"/>
  </cols>
  <sheetData>
    <row r="1" spans="1:8" s="4" customFormat="1" ht="21" customHeight="1">
      <c r="A1" s="26"/>
      <c r="B1" s="26"/>
      <c r="C1" s="26"/>
      <c r="D1" s="26"/>
      <c r="E1" s="26"/>
      <c r="F1" s="26"/>
      <c r="G1" s="26"/>
    </row>
    <row r="2" spans="1:8" s="4" customFormat="1" ht="29.25" customHeight="1">
      <c r="A2" s="91" t="s">
        <v>85</v>
      </c>
      <c r="B2" s="91"/>
      <c r="C2" s="91"/>
      <c r="D2" s="91"/>
      <c r="E2" s="91"/>
      <c r="F2" s="27"/>
      <c r="G2" s="27"/>
    </row>
    <row r="3" spans="1:8" s="4" customFormat="1" ht="21" customHeight="1">
      <c r="A3" s="28" t="s">
        <v>10</v>
      </c>
      <c r="B3" s="29"/>
      <c r="C3" s="29"/>
      <c r="D3" s="29"/>
      <c r="E3" s="30" t="s">
        <v>11</v>
      </c>
      <c r="F3" s="26"/>
      <c r="G3" s="26"/>
    </row>
    <row r="4" spans="1:8" s="4" customFormat="1" ht="17.25" customHeight="1">
      <c r="A4" s="85" t="s">
        <v>86</v>
      </c>
      <c r="B4" s="85"/>
      <c r="C4" s="85" t="s">
        <v>87</v>
      </c>
      <c r="D4" s="85"/>
      <c r="E4" s="85"/>
      <c r="F4" s="26"/>
      <c r="G4" s="26"/>
    </row>
    <row r="5" spans="1:8" s="4" customFormat="1" ht="21" customHeight="1">
      <c r="A5" s="6" t="s">
        <v>66</v>
      </c>
      <c r="B5" s="5" t="s">
        <v>67</v>
      </c>
      <c r="C5" s="31" t="s">
        <v>37</v>
      </c>
      <c r="D5" s="31" t="s">
        <v>88</v>
      </c>
      <c r="E5" s="31" t="s">
        <v>89</v>
      </c>
      <c r="F5" s="26"/>
      <c r="G5" s="26"/>
    </row>
    <row r="6" spans="1:8" s="4" customFormat="1" ht="21" customHeight="1">
      <c r="A6" s="7" t="s">
        <v>51</v>
      </c>
      <c r="B6" s="7" t="s">
        <v>51</v>
      </c>
      <c r="C6" s="32">
        <v>1</v>
      </c>
      <c r="D6" s="32">
        <f>C6+1</f>
        <v>2</v>
      </c>
      <c r="E6" s="32">
        <f>D6+1</f>
        <v>3</v>
      </c>
      <c r="F6" s="26"/>
      <c r="G6" s="26"/>
    </row>
    <row r="7" spans="1:8" s="4" customFormat="1" ht="18.75" customHeight="1">
      <c r="A7" s="8" t="s">
        <v>52</v>
      </c>
      <c r="B7" s="8" t="s">
        <v>37</v>
      </c>
      <c r="C7" s="9">
        <v>495.98809999999997</v>
      </c>
      <c r="D7" s="34">
        <f>D8+D37</f>
        <v>324.17660000000001</v>
      </c>
      <c r="E7" s="33">
        <f>E8+E23+E39</f>
        <v>171.8115</v>
      </c>
      <c r="F7" s="43"/>
      <c r="G7" s="43"/>
      <c r="H7" s="13"/>
    </row>
    <row r="8" spans="1:8" s="4" customFormat="1" ht="18.75" customHeight="1">
      <c r="A8" s="8"/>
      <c r="B8" s="8" t="s">
        <v>90</v>
      </c>
      <c r="C8" s="34">
        <v>260.43</v>
      </c>
      <c r="D8" s="34">
        <v>260.42630000000003</v>
      </c>
      <c r="E8" s="44">
        <f>E13+E22</f>
        <v>0</v>
      </c>
    </row>
    <row r="9" spans="1:8" s="4" customFormat="1" ht="18.75" customHeight="1">
      <c r="A9" s="8" t="s">
        <v>91</v>
      </c>
      <c r="B9" s="8" t="s">
        <v>92</v>
      </c>
      <c r="C9" s="34">
        <f>D9</f>
        <v>72.739999999999995</v>
      </c>
      <c r="D9" s="34">
        <v>72.739999999999995</v>
      </c>
      <c r="E9" s="44"/>
    </row>
    <row r="10" spans="1:8" s="4" customFormat="1" ht="18.75" customHeight="1">
      <c r="A10" s="8" t="s">
        <v>93</v>
      </c>
      <c r="B10" s="8" t="s">
        <v>94</v>
      </c>
      <c r="C10" s="34">
        <f t="shared" ref="C10:C21" si="0">D10</f>
        <v>40.71</v>
      </c>
      <c r="D10" s="34">
        <v>40.71</v>
      </c>
      <c r="E10" s="33"/>
    </row>
    <row r="11" spans="1:8" s="4" customFormat="1" ht="18.75" customHeight="1">
      <c r="A11" s="8" t="s">
        <v>95</v>
      </c>
      <c r="B11" s="8" t="s">
        <v>96</v>
      </c>
      <c r="C11" s="34">
        <f t="shared" si="0"/>
        <v>6.06</v>
      </c>
      <c r="D11" s="34">
        <v>6.06</v>
      </c>
      <c r="E11" s="33"/>
    </row>
    <row r="12" spans="1:8" s="4" customFormat="1" ht="18.75" customHeight="1">
      <c r="A12" s="8" t="s">
        <v>97</v>
      </c>
      <c r="B12" s="8" t="s">
        <v>98</v>
      </c>
      <c r="C12" s="34">
        <f t="shared" si="0"/>
        <v>78.451800000000006</v>
      </c>
      <c r="D12" s="34">
        <v>78.451800000000006</v>
      </c>
      <c r="E12" s="33"/>
    </row>
    <row r="13" spans="1:8" s="4" customFormat="1" ht="18.75" customHeight="1">
      <c r="A13" s="8" t="s">
        <v>99</v>
      </c>
      <c r="B13" s="8" t="s">
        <v>100</v>
      </c>
      <c r="C13" s="34">
        <f>E13</f>
        <v>0</v>
      </c>
      <c r="D13" s="34"/>
      <c r="E13" s="33"/>
    </row>
    <row r="14" spans="1:8" s="4" customFormat="1" ht="18.75" customHeight="1">
      <c r="A14" s="8" t="s">
        <v>101</v>
      </c>
      <c r="B14" s="8" t="s">
        <v>102</v>
      </c>
      <c r="C14" s="34">
        <f t="shared" si="0"/>
        <v>6.89</v>
      </c>
      <c r="D14" s="34">
        <v>6.89</v>
      </c>
      <c r="E14" s="33"/>
    </row>
    <row r="15" spans="1:8" s="4" customFormat="1" ht="18.75" customHeight="1">
      <c r="A15" s="8" t="s">
        <v>103</v>
      </c>
      <c r="B15" s="8" t="s">
        <v>104</v>
      </c>
      <c r="C15" s="34">
        <f t="shared" si="0"/>
        <v>19.47</v>
      </c>
      <c r="D15" s="44">
        <v>19.47</v>
      </c>
      <c r="E15" s="33"/>
    </row>
    <row r="16" spans="1:8" s="4" customFormat="1" ht="18.75" customHeight="1">
      <c r="A16" s="8" t="s">
        <v>105</v>
      </c>
      <c r="B16" s="8" t="s">
        <v>106</v>
      </c>
      <c r="C16" s="34">
        <f t="shared" si="0"/>
        <v>0.6</v>
      </c>
      <c r="D16" s="34">
        <v>0.6</v>
      </c>
      <c r="E16" s="33"/>
    </row>
    <row r="17" spans="1:5" s="4" customFormat="1" ht="18.75" customHeight="1">
      <c r="A17" s="8" t="s">
        <v>107</v>
      </c>
      <c r="B17" s="8" t="s">
        <v>108</v>
      </c>
      <c r="C17" s="34">
        <f t="shared" si="0"/>
        <v>10.1861</v>
      </c>
      <c r="D17" s="44">
        <v>10.1861</v>
      </c>
      <c r="E17" s="33"/>
    </row>
    <row r="18" spans="1:5" s="4" customFormat="1" ht="18.75" customHeight="1">
      <c r="A18" s="8" t="s">
        <v>109</v>
      </c>
      <c r="B18" s="8" t="s">
        <v>110</v>
      </c>
      <c r="C18" s="34">
        <f t="shared" si="0"/>
        <v>10</v>
      </c>
      <c r="D18" s="34">
        <v>10</v>
      </c>
      <c r="E18" s="33"/>
    </row>
    <row r="19" spans="1:5" s="4" customFormat="1" ht="18.75" customHeight="1">
      <c r="A19" s="8" t="s">
        <v>111</v>
      </c>
      <c r="B19" s="8" t="s">
        <v>112</v>
      </c>
      <c r="C19" s="34">
        <f t="shared" si="0"/>
        <v>0.15</v>
      </c>
      <c r="D19" s="34">
        <v>0.15</v>
      </c>
      <c r="E19" s="33"/>
    </row>
    <row r="20" spans="1:5" s="4" customFormat="1" ht="18.75" customHeight="1">
      <c r="A20" s="8" t="s">
        <v>113</v>
      </c>
      <c r="B20" s="8" t="s">
        <v>114</v>
      </c>
      <c r="C20" s="34">
        <f t="shared" si="0"/>
        <v>0</v>
      </c>
      <c r="D20" s="34"/>
      <c r="E20" s="33"/>
    </row>
    <row r="21" spans="1:5" s="4" customFormat="1" ht="18.75" customHeight="1">
      <c r="A21" s="8" t="s">
        <v>115</v>
      </c>
      <c r="B21" s="8" t="s">
        <v>116</v>
      </c>
      <c r="C21" s="34">
        <f t="shared" si="0"/>
        <v>15.1684</v>
      </c>
      <c r="D21" s="44">
        <v>15.1684</v>
      </c>
      <c r="E21" s="33"/>
    </row>
    <row r="22" spans="1:5" s="4" customFormat="1" ht="18.75" customHeight="1">
      <c r="A22" s="8" t="s">
        <v>117</v>
      </c>
      <c r="B22" s="8" t="s">
        <v>118</v>
      </c>
      <c r="C22" s="34">
        <f>E22</f>
        <v>0</v>
      </c>
      <c r="D22" s="34"/>
      <c r="E22" s="33"/>
    </row>
    <row r="23" spans="1:5" s="4" customFormat="1" ht="18.75" customHeight="1">
      <c r="A23" s="8"/>
      <c r="B23" s="8" t="s">
        <v>119</v>
      </c>
      <c r="C23" s="34">
        <f t="shared" ref="C23:C36" si="1">E23</f>
        <v>141.8115</v>
      </c>
      <c r="D23" s="44"/>
      <c r="E23" s="44">
        <v>141.8115</v>
      </c>
    </row>
    <row r="24" spans="1:5" s="4" customFormat="1" ht="18.75" customHeight="1">
      <c r="A24" s="8" t="s">
        <v>120</v>
      </c>
      <c r="B24" s="8" t="s">
        <v>121</v>
      </c>
      <c r="C24" s="34">
        <f t="shared" si="1"/>
        <v>17.170000000000002</v>
      </c>
      <c r="D24" s="34"/>
      <c r="E24" s="33">
        <v>17.170000000000002</v>
      </c>
    </row>
    <row r="25" spans="1:5" s="4" customFormat="1" ht="18.75" customHeight="1">
      <c r="A25" s="8" t="s">
        <v>122</v>
      </c>
      <c r="B25" s="8" t="s">
        <v>123</v>
      </c>
      <c r="C25" s="34">
        <f t="shared" si="1"/>
        <v>27.58</v>
      </c>
      <c r="D25" s="34"/>
      <c r="E25" s="33">
        <v>27.58</v>
      </c>
    </row>
    <row r="26" spans="1:5" s="4" customFormat="1" ht="18.75" customHeight="1">
      <c r="A26" s="8" t="s">
        <v>124</v>
      </c>
      <c r="B26" s="8" t="s">
        <v>125</v>
      </c>
      <c r="C26" s="34">
        <f t="shared" si="1"/>
        <v>15</v>
      </c>
      <c r="D26" s="34"/>
      <c r="E26" s="33">
        <v>15</v>
      </c>
    </row>
    <row r="27" spans="1:5" s="4" customFormat="1" ht="18.75" customHeight="1">
      <c r="A27" s="8" t="s">
        <v>126</v>
      </c>
      <c r="B27" s="8" t="s">
        <v>127</v>
      </c>
      <c r="C27" s="34">
        <f t="shared" si="1"/>
        <v>0.68</v>
      </c>
      <c r="D27" s="34"/>
      <c r="E27" s="33">
        <v>0.68</v>
      </c>
    </row>
    <row r="28" spans="1:5" s="4" customFormat="1" ht="18.75" customHeight="1">
      <c r="A28" s="8" t="s">
        <v>128</v>
      </c>
      <c r="B28" s="8" t="s">
        <v>129</v>
      </c>
      <c r="C28" s="34">
        <f t="shared" si="1"/>
        <v>3.6</v>
      </c>
      <c r="D28" s="34"/>
      <c r="E28" s="33">
        <v>3.6</v>
      </c>
    </row>
    <row r="29" spans="1:5" s="4" customFormat="1" ht="18.75" customHeight="1">
      <c r="A29" s="8" t="s">
        <v>130</v>
      </c>
      <c r="B29" s="8" t="s">
        <v>131</v>
      </c>
      <c r="C29" s="34">
        <f t="shared" si="1"/>
        <v>18.88</v>
      </c>
      <c r="D29" s="34"/>
      <c r="E29" s="33">
        <v>18.88</v>
      </c>
    </row>
    <row r="30" spans="1:5" s="4" customFormat="1" ht="18.75" customHeight="1">
      <c r="A30" s="8" t="s">
        <v>132</v>
      </c>
      <c r="B30" s="8" t="s">
        <v>133</v>
      </c>
      <c r="C30" s="34">
        <f t="shared" si="1"/>
        <v>6.71</v>
      </c>
      <c r="D30" s="34"/>
      <c r="E30" s="33">
        <v>6.71</v>
      </c>
    </row>
    <row r="31" spans="1:5" s="4" customFormat="1" ht="18.75" customHeight="1">
      <c r="A31" s="8" t="s">
        <v>134</v>
      </c>
      <c r="B31" s="8" t="s">
        <v>135</v>
      </c>
      <c r="C31" s="34">
        <f t="shared" si="1"/>
        <v>2</v>
      </c>
      <c r="D31" s="34"/>
      <c r="E31" s="33">
        <v>2</v>
      </c>
    </row>
    <row r="32" spans="1:5" s="4" customFormat="1" ht="18.75" customHeight="1">
      <c r="A32" s="8" t="s">
        <v>136</v>
      </c>
      <c r="B32" s="8" t="s">
        <v>137</v>
      </c>
      <c r="C32" s="34">
        <f t="shared" si="1"/>
        <v>5.4</v>
      </c>
      <c r="D32" s="34"/>
      <c r="E32" s="33">
        <v>5.4</v>
      </c>
    </row>
    <row r="33" spans="1:8" s="4" customFormat="1" ht="18.75" customHeight="1">
      <c r="A33" s="8" t="s">
        <v>138</v>
      </c>
      <c r="B33" s="8" t="s">
        <v>139</v>
      </c>
      <c r="C33" s="34">
        <f t="shared" si="1"/>
        <v>5</v>
      </c>
      <c r="D33" s="34"/>
      <c r="E33" s="33">
        <v>5</v>
      </c>
    </row>
    <row r="34" spans="1:8" s="4" customFormat="1" ht="18.75" customHeight="1">
      <c r="A34" s="8" t="s">
        <v>140</v>
      </c>
      <c r="B34" s="8" t="s">
        <v>141</v>
      </c>
      <c r="C34" s="34">
        <f t="shared" si="1"/>
        <v>4.09</v>
      </c>
      <c r="D34" s="34"/>
      <c r="E34" s="33">
        <v>4.09</v>
      </c>
    </row>
    <row r="35" spans="1:8" s="4" customFormat="1" ht="18.75" customHeight="1">
      <c r="A35" s="8" t="s">
        <v>142</v>
      </c>
      <c r="B35" s="8" t="s">
        <v>143</v>
      </c>
      <c r="C35" s="34">
        <f t="shared" si="1"/>
        <v>4.47</v>
      </c>
      <c r="D35" s="34"/>
      <c r="E35" s="33">
        <v>4.47</v>
      </c>
    </row>
    <row r="36" spans="1:8" s="4" customFormat="1" ht="18.75" customHeight="1">
      <c r="A36" s="8" t="s">
        <v>144</v>
      </c>
      <c r="B36" s="8" t="s">
        <v>145</v>
      </c>
      <c r="C36" s="34">
        <f t="shared" si="1"/>
        <v>31.2315</v>
      </c>
      <c r="D36" s="34"/>
      <c r="E36" s="33">
        <v>31.2315</v>
      </c>
    </row>
    <row r="37" spans="1:8" s="4" customFormat="1" ht="18.75" customHeight="1">
      <c r="A37" s="8"/>
      <c r="B37" s="8" t="s">
        <v>146</v>
      </c>
      <c r="C37" s="34">
        <f>D37</f>
        <v>63.750300000000003</v>
      </c>
      <c r="D37" s="44">
        <v>63.750300000000003</v>
      </c>
      <c r="E37" s="33"/>
    </row>
    <row r="38" spans="1:8" s="4" customFormat="1" ht="18.75" customHeight="1">
      <c r="A38" s="8" t="s">
        <v>147</v>
      </c>
      <c r="B38" s="8" t="s">
        <v>148</v>
      </c>
      <c r="C38" s="34">
        <f>D38</f>
        <v>63.750300000000003</v>
      </c>
      <c r="D38" s="44">
        <v>63.750300000000003</v>
      </c>
      <c r="E38" s="33"/>
    </row>
    <row r="39" spans="1:8" s="4" customFormat="1" ht="18.75" customHeight="1">
      <c r="A39" s="8"/>
      <c r="B39" s="8" t="s">
        <v>149</v>
      </c>
      <c r="C39" s="34">
        <f>E39</f>
        <v>30</v>
      </c>
      <c r="D39" s="34"/>
      <c r="E39" s="33">
        <f>E40</f>
        <v>30</v>
      </c>
    </row>
    <row r="40" spans="1:8" s="4" customFormat="1" ht="18.75" customHeight="1">
      <c r="A40" s="8" t="s">
        <v>150</v>
      </c>
      <c r="B40" s="8" t="s">
        <v>151</v>
      </c>
      <c r="C40" s="44">
        <v>30</v>
      </c>
      <c r="D40" s="34"/>
      <c r="E40" s="44">
        <v>30</v>
      </c>
    </row>
    <row r="41" spans="1:8" s="4" customFormat="1" ht="18.75" customHeight="1">
      <c r="A41" s="8" t="s">
        <v>152</v>
      </c>
      <c r="B41" s="8" t="s">
        <v>153</v>
      </c>
      <c r="C41" s="34"/>
      <c r="D41" s="34"/>
      <c r="E41" s="33"/>
    </row>
    <row r="42" spans="1:8" s="4" customFormat="1" ht="21" customHeight="1">
      <c r="A42" s="26"/>
      <c r="B42" s="26"/>
      <c r="C42" s="26"/>
      <c r="D42" s="26"/>
      <c r="E42" s="26"/>
      <c r="F42" s="26"/>
      <c r="G42" s="26"/>
      <c r="H42" s="13"/>
    </row>
    <row r="43" spans="1:8" s="4" customFormat="1" ht="21" customHeight="1">
      <c r="A43" s="26"/>
      <c r="B43" s="26"/>
      <c r="C43" s="26"/>
      <c r="D43" s="26"/>
      <c r="E43" s="26"/>
      <c r="F43" s="26"/>
      <c r="G43" s="26"/>
    </row>
    <row r="44" spans="1:8" s="4" customFormat="1" ht="21" customHeight="1">
      <c r="A44" s="26"/>
      <c r="B44" s="26"/>
      <c r="C44" s="26"/>
      <c r="D44" s="26"/>
      <c r="E44" s="26"/>
      <c r="F44" s="26"/>
    </row>
    <row r="45" spans="1:8" s="4" customFormat="1" ht="21" customHeight="1">
      <c r="A45" s="26"/>
      <c r="B45" s="26"/>
      <c r="C45" s="26"/>
      <c r="D45" s="26"/>
      <c r="E45" s="26"/>
      <c r="F45" s="26"/>
      <c r="G45" s="26"/>
    </row>
    <row r="46" spans="1:8" s="4" customFormat="1" ht="21" customHeight="1">
      <c r="A46" s="26"/>
      <c r="B46" s="26"/>
      <c r="C46" s="26"/>
      <c r="D46" s="26"/>
      <c r="E46" s="26"/>
      <c r="F46" s="26"/>
      <c r="G46" s="26"/>
    </row>
    <row r="47" spans="1:8" s="4" customFormat="1" ht="21" customHeight="1">
      <c r="A47" s="26"/>
      <c r="B47" s="26"/>
      <c r="C47" s="26"/>
      <c r="D47" s="26"/>
      <c r="E47" s="26"/>
      <c r="F47" s="26"/>
      <c r="G47" s="26"/>
    </row>
    <row r="48" spans="1:8" s="4" customFormat="1" ht="21" customHeight="1">
      <c r="A48" s="26"/>
      <c r="B48" s="26"/>
      <c r="C48" s="26"/>
      <c r="D48" s="26"/>
      <c r="E48" s="26"/>
      <c r="F48" s="26"/>
      <c r="G48" s="26"/>
    </row>
    <row r="49" spans="1:7" s="4" customFormat="1" ht="21" customHeight="1">
      <c r="A49" s="26"/>
      <c r="B49" s="26"/>
      <c r="C49" s="26"/>
      <c r="D49" s="26"/>
      <c r="E49" s="26"/>
      <c r="F49" s="26"/>
      <c r="G49" s="26"/>
    </row>
    <row r="50" spans="1:7" s="4" customFormat="1" ht="21" customHeight="1">
      <c r="A50" s="26"/>
      <c r="B50" s="26"/>
      <c r="C50" s="26"/>
      <c r="D50" s="26"/>
      <c r="E50" s="26"/>
      <c r="F50" s="26"/>
      <c r="G50" s="26"/>
    </row>
    <row r="51" spans="1:7" s="4" customFormat="1" ht="21" customHeight="1"/>
    <row r="52" spans="1:7" s="4" customFormat="1" ht="21" customHeight="1">
      <c r="A52" s="26"/>
      <c r="B52" s="26"/>
      <c r="C52" s="26"/>
      <c r="D52" s="26"/>
      <c r="E52" s="26"/>
      <c r="F52" s="26"/>
      <c r="G52" s="26"/>
    </row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5"/>
  <sheetViews>
    <sheetView showGridLines="0" workbookViewId="0">
      <selection sqref="A1:G8"/>
    </sheetView>
  </sheetViews>
  <sheetFormatPr defaultColWidth="8.7109375" defaultRowHeight="12.75" customHeight="1"/>
  <cols>
    <col min="1" max="1" width="24.28515625" style="4" customWidth="1"/>
    <col min="2" max="2" width="50.42578125" style="4" customWidth="1"/>
    <col min="3" max="3" width="19.7109375" style="4" customWidth="1"/>
    <col min="4" max="4" width="17.7109375" style="4" customWidth="1"/>
    <col min="5" max="5" width="15" style="4" customWidth="1"/>
    <col min="6" max="6" width="17.5703125" style="4" customWidth="1"/>
    <col min="7" max="7" width="18.5703125" style="4" customWidth="1"/>
    <col min="8" max="9" width="9.140625" style="4" customWidth="1"/>
  </cols>
  <sheetData>
    <row r="1" spans="1:8" s="4" customFormat="1" ht="15">
      <c r="G1" s="35"/>
    </row>
    <row r="2" spans="1:8" s="4" customFormat="1" ht="30" customHeight="1">
      <c r="A2" s="91" t="s">
        <v>154</v>
      </c>
      <c r="B2" s="91"/>
      <c r="C2" s="91"/>
      <c r="D2" s="91"/>
      <c r="E2" s="91"/>
      <c r="F2" s="91"/>
      <c r="G2" s="91"/>
    </row>
    <row r="3" spans="1:8" s="4" customFormat="1" ht="18" customHeight="1">
      <c r="A3" s="28" t="s">
        <v>10</v>
      </c>
      <c r="B3" s="36"/>
      <c r="C3" s="36"/>
      <c r="D3" s="37"/>
      <c r="E3" s="37"/>
      <c r="F3" s="37"/>
      <c r="G3" s="30" t="s">
        <v>11</v>
      </c>
    </row>
    <row r="4" spans="1:8" s="4" customFormat="1" ht="31.5" customHeight="1">
      <c r="A4" s="7" t="s">
        <v>155</v>
      </c>
      <c r="B4" s="7" t="s">
        <v>156</v>
      </c>
      <c r="C4" s="7" t="s">
        <v>37</v>
      </c>
      <c r="D4" s="38" t="s">
        <v>157</v>
      </c>
      <c r="E4" s="7" t="s">
        <v>158</v>
      </c>
      <c r="F4" s="39" t="s">
        <v>159</v>
      </c>
      <c r="G4" s="7" t="s">
        <v>160</v>
      </c>
    </row>
    <row r="5" spans="1:8" s="4" customFormat="1" ht="21.75" customHeight="1">
      <c r="A5" s="40" t="s">
        <v>51</v>
      </c>
      <c r="B5" s="40" t="s">
        <v>51</v>
      </c>
      <c r="C5" s="41">
        <v>1</v>
      </c>
      <c r="D5" s="42">
        <f>C5+1</f>
        <v>2</v>
      </c>
      <c r="E5" s="42">
        <f>D5+1</f>
        <v>3</v>
      </c>
      <c r="F5" s="42">
        <f>E5+1</f>
        <v>4</v>
      </c>
      <c r="G5" s="42">
        <f>F5+1</f>
        <v>5</v>
      </c>
    </row>
    <row r="6" spans="1:8" s="4" customFormat="1" ht="22.5" customHeight="1">
      <c r="A6" s="8" t="s">
        <v>52</v>
      </c>
      <c r="B6" s="8" t="s">
        <v>37</v>
      </c>
      <c r="C6" s="34">
        <v>5.4</v>
      </c>
      <c r="D6" s="34"/>
      <c r="E6" s="34">
        <v>5.4</v>
      </c>
      <c r="F6" s="33"/>
      <c r="G6" s="33"/>
    </row>
    <row r="7" spans="1:8" s="4" customFormat="1" ht="22.5" customHeight="1">
      <c r="A7" s="8" t="s">
        <v>161</v>
      </c>
      <c r="B7" s="8" t="s">
        <v>3</v>
      </c>
      <c r="C7" s="34">
        <v>5.4</v>
      </c>
      <c r="D7" s="34"/>
      <c r="E7" s="34">
        <v>5.4</v>
      </c>
      <c r="F7" s="33"/>
      <c r="G7" s="33"/>
    </row>
    <row r="8" spans="1:8" s="4" customFormat="1" ht="15">
      <c r="A8" s="13"/>
      <c r="B8" s="13"/>
      <c r="C8" s="13"/>
      <c r="D8" s="13"/>
      <c r="E8" s="13"/>
      <c r="F8" s="13"/>
      <c r="G8" s="13"/>
    </row>
    <row r="9" spans="1:8" s="4" customFormat="1" ht="15">
      <c r="A9" s="13"/>
      <c r="B9" s="13"/>
      <c r="C9" s="13"/>
      <c r="D9" s="13"/>
      <c r="E9" s="13"/>
      <c r="F9" s="13"/>
      <c r="G9" s="13"/>
      <c r="H9" s="13"/>
    </row>
    <row r="10" spans="1:8" s="4" customFormat="1" ht="15">
      <c r="A10" s="13"/>
      <c r="B10" s="13"/>
      <c r="C10" s="13"/>
      <c r="D10" s="13"/>
      <c r="E10" s="13"/>
      <c r="F10" s="13"/>
      <c r="G10" s="13"/>
    </row>
    <row r="11" spans="1:8" s="4" customFormat="1" ht="15">
      <c r="A11" s="13"/>
      <c r="B11" s="13"/>
      <c r="C11" s="13"/>
      <c r="D11" s="13"/>
      <c r="E11" s="13"/>
      <c r="F11" s="13"/>
      <c r="G11" s="13"/>
    </row>
    <row r="12" spans="1:8" s="4" customFormat="1" ht="15">
      <c r="A12" s="13"/>
      <c r="B12" s="13"/>
      <c r="C12" s="13"/>
      <c r="D12" s="13"/>
      <c r="E12" s="13"/>
      <c r="F12" s="13"/>
      <c r="G12" s="13"/>
    </row>
    <row r="13" spans="1:8" s="4" customFormat="1" ht="15">
      <c r="A13" s="13"/>
      <c r="B13" s="13"/>
      <c r="C13" s="13"/>
      <c r="D13" s="13"/>
      <c r="E13" s="13"/>
      <c r="F13" s="13"/>
      <c r="G13" s="13"/>
    </row>
    <row r="14" spans="1:8" s="4" customFormat="1" ht="15">
      <c r="A14" s="13"/>
      <c r="B14" s="13"/>
      <c r="C14" s="13"/>
      <c r="D14" s="13"/>
      <c r="E14" s="13"/>
      <c r="F14" s="13"/>
      <c r="G14" s="13"/>
    </row>
    <row r="15" spans="1:8" s="4" customFormat="1" ht="15">
      <c r="A15" s="13"/>
      <c r="B15" s="13"/>
      <c r="C15" s="13"/>
      <c r="D15" s="13"/>
      <c r="E15" s="13"/>
      <c r="F15" s="13"/>
      <c r="G15" s="13"/>
    </row>
    <row r="16" spans="1:8" s="4" customFormat="1" ht="15">
      <c r="E16" s="13"/>
      <c r="F16" s="13"/>
      <c r="G16" s="13"/>
    </row>
    <row r="17" spans="2:7" s="4" customFormat="1" ht="15">
      <c r="D17" s="13"/>
      <c r="E17" s="13"/>
      <c r="F17" s="13"/>
    </row>
    <row r="18" spans="2:7" s="4" customFormat="1" ht="15">
      <c r="B18" s="13"/>
      <c r="C18" s="13"/>
      <c r="D18" s="13"/>
      <c r="F18" s="13"/>
    </row>
    <row r="19" spans="2:7" s="4" customFormat="1" ht="15">
      <c r="C19" s="13"/>
      <c r="E19" s="13"/>
      <c r="G19" s="13"/>
    </row>
    <row r="20" spans="2:7" s="4" customFormat="1" ht="15">
      <c r="C20" s="13"/>
      <c r="G20" s="13"/>
    </row>
    <row r="21" spans="2:7" s="4" customFormat="1" ht="15">
      <c r="E21" s="13"/>
      <c r="G21" s="13"/>
    </row>
    <row r="22" spans="2:7" s="4" customFormat="1" ht="15"/>
    <row r="23" spans="2:7" s="4" customFormat="1" ht="15"/>
    <row r="24" spans="2:7" s="4" customFormat="1" ht="15"/>
    <row r="25" spans="2:7" s="4" customFormat="1" ht="15">
      <c r="D25" s="13"/>
    </row>
  </sheetData>
  <sheetProtection formatCells="0" formatColumns="0" formatRows="0" insertColumns="0" insertRows="0" insertHyperlinks="0" deleteColumns="0" deleteRows="0" sort="0" autoFilter="0" pivotTables="0"/>
  <mergeCells count="1">
    <mergeCell ref="A2:G2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85" orientation="landscape" horizontalDpi="300" verticalDpi="300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showGridLines="0" workbookViewId="0">
      <selection sqref="A1:E8"/>
    </sheetView>
  </sheetViews>
  <sheetFormatPr defaultColWidth="8.7109375" defaultRowHeight="12.75" customHeight="1"/>
  <cols>
    <col min="1" max="1" width="16.7109375" style="4" customWidth="1"/>
    <col min="2" max="2" width="49.140625" style="4" customWidth="1"/>
    <col min="3" max="5" width="28" style="4" customWidth="1"/>
    <col min="6" max="6" width="9.140625" style="4" customWidth="1"/>
    <col min="7" max="7" width="13.5703125" style="4" customWidth="1"/>
    <col min="8" max="9" width="9.140625" style="4" customWidth="1"/>
  </cols>
  <sheetData>
    <row r="1" spans="1:8" s="4" customFormat="1" ht="21" customHeight="1">
      <c r="A1" s="26"/>
      <c r="B1" s="26"/>
      <c r="C1" s="26"/>
      <c r="D1" s="26"/>
      <c r="E1" s="26"/>
      <c r="F1" s="26"/>
      <c r="G1" s="26"/>
    </row>
    <row r="2" spans="1:8" s="4" customFormat="1" ht="29.25" customHeight="1">
      <c r="A2" s="91" t="s">
        <v>162</v>
      </c>
      <c r="B2" s="91"/>
      <c r="C2" s="91"/>
      <c r="D2" s="91"/>
      <c r="E2" s="91"/>
      <c r="F2" s="27"/>
      <c r="G2" s="27"/>
    </row>
    <row r="3" spans="1:8" s="4" customFormat="1" ht="21" customHeight="1">
      <c r="A3" s="28" t="s">
        <v>10</v>
      </c>
      <c r="B3" s="29"/>
      <c r="C3" s="29"/>
      <c r="D3" s="29"/>
      <c r="E3" s="30" t="s">
        <v>11</v>
      </c>
      <c r="F3" s="26"/>
      <c r="G3" s="26"/>
    </row>
    <row r="4" spans="1:8" s="4" customFormat="1" ht="17.25" customHeight="1">
      <c r="A4" s="85" t="s">
        <v>60</v>
      </c>
      <c r="B4" s="85"/>
      <c r="C4" s="85" t="s">
        <v>84</v>
      </c>
      <c r="D4" s="85"/>
      <c r="E4" s="85"/>
      <c r="F4" s="26"/>
      <c r="G4" s="26"/>
    </row>
    <row r="5" spans="1:8" s="4" customFormat="1" ht="21" customHeight="1">
      <c r="A5" s="6" t="s">
        <v>66</v>
      </c>
      <c r="B5" s="5" t="s">
        <v>67</v>
      </c>
      <c r="C5" s="31" t="s">
        <v>37</v>
      </c>
      <c r="D5" s="31" t="s">
        <v>61</v>
      </c>
      <c r="E5" s="31" t="s">
        <v>62</v>
      </c>
      <c r="F5" s="26"/>
      <c r="G5" s="26"/>
    </row>
    <row r="6" spans="1:8" s="4" customFormat="1" ht="21" customHeight="1">
      <c r="A6" s="7" t="s">
        <v>51</v>
      </c>
      <c r="B6" s="7" t="s">
        <v>51</v>
      </c>
      <c r="C6" s="32">
        <v>1</v>
      </c>
      <c r="D6" s="32">
        <f>C6+1</f>
        <v>2</v>
      </c>
      <c r="E6" s="32">
        <f>D6+1</f>
        <v>3</v>
      </c>
      <c r="F6" s="26"/>
      <c r="G6" s="26"/>
      <c r="H6" s="13"/>
    </row>
    <row r="7" spans="1:8" s="4" customFormat="1" ht="18.75" customHeight="1">
      <c r="A7" s="8"/>
      <c r="B7" s="8"/>
      <c r="C7" s="33"/>
      <c r="D7" s="34"/>
      <c r="E7" s="33"/>
      <c r="F7" s="26"/>
      <c r="G7" s="26"/>
    </row>
    <row r="8" spans="1:8" s="4" customFormat="1" ht="21" customHeight="1"/>
    <row r="9" spans="1:8" s="4" customFormat="1" ht="21" customHeight="1"/>
    <row r="10" spans="1:8" s="4" customFormat="1" ht="21" customHeight="1"/>
    <row r="11" spans="1:8" s="4" customFormat="1" ht="21" customHeight="1"/>
    <row r="12" spans="1:8" s="4" customFormat="1" ht="21" customHeight="1"/>
    <row r="13" spans="1:8" s="4" customFormat="1" ht="21" customHeight="1"/>
    <row r="14" spans="1:8" s="4" customFormat="1" ht="21" customHeight="1"/>
    <row r="15" spans="1:8" s="4" customFormat="1" ht="21" customHeight="1"/>
    <row r="16" spans="1:8" s="4" customFormat="1" ht="21" customHeight="1"/>
    <row r="17" s="4" customFormat="1" ht="21" customHeight="1"/>
    <row r="18" s="4" customFormat="1" ht="21" customHeight="1"/>
  </sheetData>
  <sheetProtection formatCells="0" formatColumns="0" formatRows="0" insertColumns="0" insertRows="0" insertHyperlinks="0" deleteColumns="0" deleteRows="0" sort="0" autoFilter="0" pivotTables="0"/>
  <mergeCells count="3">
    <mergeCell ref="A2:E2"/>
    <mergeCell ref="A4:B4"/>
    <mergeCell ref="C4:E4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12" sqref="B12"/>
    </sheetView>
  </sheetViews>
  <sheetFormatPr defaultColWidth="9.140625" defaultRowHeight="12.75" customHeight="1"/>
  <cols>
    <col min="1" max="1" width="16.7109375" style="15" customWidth="1"/>
    <col min="2" max="2" width="49.140625" style="15" customWidth="1"/>
    <col min="3" max="3" width="32" style="15" customWidth="1"/>
    <col min="4" max="5" width="28" style="15" customWidth="1"/>
    <col min="6" max="6" width="9.140625" style="15" customWidth="1"/>
    <col min="7" max="7" width="13.5703125" style="15" customWidth="1"/>
    <col min="8" max="9" width="9.140625" style="15" customWidth="1"/>
    <col min="10" max="16384" width="9.140625" style="16"/>
  </cols>
  <sheetData>
    <row r="1" spans="1:8" s="15" customFormat="1" ht="14.1" customHeight="1">
      <c r="A1" s="17"/>
      <c r="B1" s="17"/>
      <c r="C1" s="95"/>
      <c r="D1" s="95"/>
      <c r="E1" s="95"/>
      <c r="F1" s="17"/>
      <c r="G1" s="17"/>
    </row>
    <row r="2" spans="1:8" s="15" customFormat="1" ht="29.25" customHeight="1">
      <c r="A2" s="96" t="s">
        <v>163</v>
      </c>
      <c r="B2" s="96"/>
      <c r="C2" s="96"/>
      <c r="D2" s="96"/>
      <c r="E2" s="96"/>
      <c r="F2" s="19"/>
      <c r="G2" s="19"/>
    </row>
    <row r="3" spans="1:8" s="15" customFormat="1" ht="21" customHeight="1">
      <c r="A3" s="20" t="s">
        <v>10</v>
      </c>
      <c r="B3" s="21"/>
      <c r="C3" s="21"/>
      <c r="D3" s="21"/>
      <c r="E3" s="18" t="s">
        <v>11</v>
      </c>
      <c r="F3" s="17"/>
      <c r="G3" s="17"/>
    </row>
    <row r="4" spans="1:8" s="15" customFormat="1" ht="25.5" customHeight="1">
      <c r="A4" s="97" t="s">
        <v>60</v>
      </c>
      <c r="B4" s="97"/>
      <c r="C4" s="97" t="s">
        <v>164</v>
      </c>
      <c r="D4" s="97"/>
      <c r="E4" s="97"/>
      <c r="F4" s="17"/>
      <c r="G4" s="17"/>
    </row>
    <row r="5" spans="1:8" s="15" customFormat="1" ht="28.5" customHeight="1">
      <c r="A5" s="22" t="s">
        <v>66</v>
      </c>
      <c r="B5" s="22" t="s">
        <v>67</v>
      </c>
      <c r="C5" s="22" t="s">
        <v>37</v>
      </c>
      <c r="D5" s="22" t="s">
        <v>61</v>
      </c>
      <c r="E5" s="22" t="s">
        <v>62</v>
      </c>
      <c r="F5" s="17"/>
      <c r="G5" s="17"/>
    </row>
    <row r="6" spans="1:8" s="15" customFormat="1" ht="21" customHeight="1">
      <c r="A6" s="22" t="s">
        <v>51</v>
      </c>
      <c r="B6" s="22" t="s">
        <v>51</v>
      </c>
      <c r="C6" s="22">
        <v>1</v>
      </c>
      <c r="D6" s="22">
        <f>C6+1</f>
        <v>2</v>
      </c>
      <c r="E6" s="22">
        <f>D6+1</f>
        <v>3</v>
      </c>
      <c r="F6" s="17"/>
      <c r="G6" s="17"/>
      <c r="H6" s="23"/>
    </row>
    <row r="7" spans="1:8" s="15" customFormat="1" ht="27" customHeight="1">
      <c r="A7" s="24"/>
      <c r="B7" s="24"/>
      <c r="C7" s="25"/>
      <c r="D7" s="25"/>
      <c r="E7" s="25"/>
      <c r="F7" s="17"/>
      <c r="G7" s="17"/>
    </row>
    <row r="8" spans="1:8" s="15" customFormat="1" ht="21" customHeight="1"/>
    <row r="9" spans="1:8" s="15" customFormat="1" ht="21" customHeight="1"/>
    <row r="10" spans="1:8" s="15" customFormat="1" ht="21" customHeight="1"/>
    <row r="11" spans="1:8" s="15" customFormat="1" ht="21" customHeight="1"/>
    <row r="12" spans="1:8" s="15" customFormat="1" ht="21" customHeight="1"/>
    <row r="13" spans="1:8" s="15" customFormat="1" ht="21" customHeight="1"/>
    <row r="14" spans="1:8" s="15" customFormat="1" ht="21" customHeight="1"/>
    <row r="15" spans="1:8" s="15" customFormat="1" ht="21" customHeight="1"/>
    <row r="16" spans="1:8" s="15" customFormat="1" ht="21" customHeight="1"/>
    <row r="17" s="15" customFormat="1" ht="21" customHeight="1"/>
    <row r="18" s="15" customFormat="1" ht="21" customHeight="1"/>
  </sheetData>
  <mergeCells count="4">
    <mergeCell ref="C1:E1"/>
    <mergeCell ref="A2:E2"/>
    <mergeCell ref="A4:B4"/>
    <mergeCell ref="C4:E4"/>
  </mergeCells>
  <phoneticPr fontId="21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XFD1048576"/>
    </sheetView>
  </sheetViews>
  <sheetFormatPr defaultColWidth="10.28515625" defaultRowHeight="13.5"/>
  <cols>
    <col min="1" max="2" width="16.85546875" style="1" customWidth="1"/>
    <col min="3" max="3" width="11.42578125" style="1" customWidth="1"/>
    <col min="4" max="4" width="9.85546875" style="1" customWidth="1"/>
    <col min="5" max="5" width="11.42578125" style="1" customWidth="1"/>
    <col min="6" max="6" width="8.42578125" style="1" customWidth="1"/>
    <col min="7" max="7" width="11.140625" style="1" customWidth="1"/>
    <col min="8" max="8" width="20.7109375" style="1" customWidth="1"/>
    <col min="9" max="16384" width="10.28515625" style="1"/>
  </cols>
  <sheetData>
    <row r="1" spans="1:8" ht="48.95" customHeight="1">
      <c r="A1" s="108" t="s">
        <v>174</v>
      </c>
      <c r="B1" s="108"/>
      <c r="C1" s="108"/>
      <c r="D1" s="108"/>
      <c r="E1" s="108"/>
      <c r="F1" s="108"/>
      <c r="G1" s="108"/>
      <c r="H1" s="108"/>
    </row>
    <row r="2" spans="1:8" ht="20.100000000000001" customHeight="1">
      <c r="A2" s="99" t="s">
        <v>175</v>
      </c>
      <c r="B2" s="99"/>
      <c r="C2" s="99"/>
      <c r="D2" s="99"/>
      <c r="E2" s="99"/>
      <c r="F2" s="99"/>
      <c r="G2" s="99"/>
      <c r="H2" s="99"/>
    </row>
    <row r="3" spans="1:8" ht="20.100000000000001" customHeight="1">
      <c r="A3" s="99" t="s">
        <v>176</v>
      </c>
      <c r="B3" s="99"/>
      <c r="C3" s="99" t="s">
        <v>177</v>
      </c>
      <c r="D3" s="99"/>
      <c r="E3" s="99"/>
      <c r="F3" s="99"/>
      <c r="G3" s="99"/>
      <c r="H3" s="99"/>
    </row>
    <row r="4" spans="1:8" ht="20.100000000000001" customHeight="1">
      <c r="A4" s="99" t="s">
        <v>178</v>
      </c>
      <c r="B4" s="99"/>
      <c r="C4" s="106" t="s">
        <v>3</v>
      </c>
      <c r="D4" s="106"/>
      <c r="E4" s="99" t="s">
        <v>179</v>
      </c>
      <c r="F4" s="99"/>
      <c r="G4" s="106" t="s">
        <v>3</v>
      </c>
      <c r="H4" s="106"/>
    </row>
    <row r="5" spans="1:8" ht="20.100000000000001" customHeight="1">
      <c r="A5" s="99" t="s">
        <v>180</v>
      </c>
      <c r="B5" s="99"/>
      <c r="C5" s="99"/>
      <c r="D5" s="99"/>
      <c r="E5" s="99" t="s">
        <v>181</v>
      </c>
      <c r="F5" s="99"/>
      <c r="G5" s="99"/>
      <c r="H5" s="99"/>
    </row>
    <row r="6" spans="1:8" ht="20.100000000000001" customHeight="1">
      <c r="A6" s="99"/>
      <c r="B6" s="99"/>
      <c r="C6" s="99"/>
      <c r="D6" s="99"/>
      <c r="E6" s="99"/>
      <c r="F6" s="99"/>
      <c r="G6" s="99"/>
      <c r="H6" s="99"/>
    </row>
    <row r="7" spans="1:8" ht="20.100000000000001" customHeight="1">
      <c r="A7" s="99" t="s">
        <v>182</v>
      </c>
      <c r="B7" s="99"/>
      <c r="C7" s="99" t="s">
        <v>183</v>
      </c>
      <c r="D7" s="99"/>
      <c r="E7" s="106">
        <v>35</v>
      </c>
      <c r="F7" s="106"/>
      <c r="G7" s="106"/>
      <c r="H7" s="106"/>
    </row>
    <row r="8" spans="1:8" ht="20.100000000000001" customHeight="1">
      <c r="A8" s="99"/>
      <c r="B8" s="99"/>
      <c r="C8" s="99" t="s">
        <v>184</v>
      </c>
      <c r="D8" s="99"/>
      <c r="E8" s="106">
        <v>35</v>
      </c>
      <c r="F8" s="106"/>
      <c r="G8" s="106"/>
      <c r="H8" s="106"/>
    </row>
    <row r="9" spans="1:8" ht="20.100000000000001" customHeight="1">
      <c r="A9" s="99"/>
      <c r="B9" s="99"/>
      <c r="C9" s="99" t="s">
        <v>168</v>
      </c>
      <c r="D9" s="99"/>
      <c r="E9" s="106"/>
      <c r="F9" s="106"/>
      <c r="G9" s="106"/>
      <c r="H9" s="106"/>
    </row>
    <row r="10" spans="1:8" ht="20.100000000000001" customHeight="1">
      <c r="A10" s="99" t="s">
        <v>185</v>
      </c>
      <c r="B10" s="99"/>
      <c r="C10" s="99"/>
      <c r="D10" s="99"/>
      <c r="E10" s="99"/>
      <c r="F10" s="99"/>
      <c r="G10" s="99"/>
      <c r="H10" s="99"/>
    </row>
    <row r="11" spans="1:8" ht="67.349999999999994" customHeight="1">
      <c r="A11" s="107" t="s">
        <v>186</v>
      </c>
      <c r="B11" s="107"/>
      <c r="C11" s="107"/>
      <c r="D11" s="107"/>
      <c r="E11" s="107"/>
      <c r="F11" s="107"/>
      <c r="G11" s="107"/>
      <c r="H11" s="107"/>
    </row>
    <row r="12" spans="1:8" ht="20.100000000000001" customHeight="1">
      <c r="A12" s="2" t="s">
        <v>169</v>
      </c>
      <c r="B12" s="3" t="s">
        <v>170</v>
      </c>
      <c r="C12" s="99" t="s">
        <v>171</v>
      </c>
      <c r="D12" s="99"/>
      <c r="E12" s="99"/>
      <c r="F12" s="99"/>
      <c r="G12" s="106" t="s">
        <v>187</v>
      </c>
      <c r="H12" s="106"/>
    </row>
    <row r="13" spans="1:8" ht="15" customHeight="1">
      <c r="A13" s="105" t="s">
        <v>172</v>
      </c>
      <c r="B13" s="106" t="s">
        <v>188</v>
      </c>
      <c r="C13" s="100" t="s">
        <v>189</v>
      </c>
      <c r="D13" s="101"/>
      <c r="E13" s="101"/>
      <c r="F13" s="102"/>
      <c r="G13" s="103">
        <v>10</v>
      </c>
      <c r="H13" s="104"/>
    </row>
    <row r="14" spans="1:8" ht="15" customHeight="1">
      <c r="A14" s="105"/>
      <c r="B14" s="106"/>
      <c r="C14" s="100" t="s">
        <v>190</v>
      </c>
      <c r="D14" s="101"/>
      <c r="E14" s="101"/>
      <c r="F14" s="102"/>
      <c r="G14" s="103">
        <v>10</v>
      </c>
      <c r="H14" s="104"/>
    </row>
    <row r="15" spans="1:8" ht="15" customHeight="1">
      <c r="A15" s="105"/>
      <c r="B15" s="106"/>
      <c r="C15" s="100"/>
      <c r="D15" s="101"/>
      <c r="E15" s="101"/>
      <c r="F15" s="102"/>
      <c r="G15" s="103"/>
      <c r="H15" s="104"/>
    </row>
    <row r="16" spans="1:8" ht="15" customHeight="1">
      <c r="A16" s="105"/>
      <c r="B16" s="106" t="s">
        <v>191</v>
      </c>
      <c r="C16" s="100" t="s">
        <v>189</v>
      </c>
      <c r="D16" s="101"/>
      <c r="E16" s="101"/>
      <c r="F16" s="102"/>
      <c r="G16" s="103">
        <v>10</v>
      </c>
      <c r="H16" s="104"/>
    </row>
    <row r="17" spans="1:8" ht="15" customHeight="1">
      <c r="A17" s="105"/>
      <c r="B17" s="106"/>
      <c r="C17" s="100" t="s">
        <v>190</v>
      </c>
      <c r="D17" s="101"/>
      <c r="E17" s="101"/>
      <c r="F17" s="102"/>
      <c r="G17" s="103">
        <v>10</v>
      </c>
      <c r="H17" s="104"/>
    </row>
    <row r="18" spans="1:8" ht="15" customHeight="1">
      <c r="A18" s="105"/>
      <c r="B18" s="106"/>
      <c r="C18" s="100"/>
      <c r="D18" s="101"/>
      <c r="E18" s="101"/>
      <c r="F18" s="102"/>
      <c r="G18" s="103"/>
      <c r="H18" s="104"/>
    </row>
    <row r="19" spans="1:8" ht="15" customHeight="1">
      <c r="A19" s="105"/>
      <c r="B19" s="3" t="s">
        <v>192</v>
      </c>
      <c r="C19" s="100" t="s">
        <v>193</v>
      </c>
      <c r="D19" s="101"/>
      <c r="E19" s="101"/>
      <c r="F19" s="102"/>
      <c r="G19" s="103">
        <v>10</v>
      </c>
      <c r="H19" s="104"/>
    </row>
    <row r="20" spans="1:8" ht="15" customHeight="1">
      <c r="A20" s="105"/>
      <c r="B20" s="3" t="s">
        <v>194</v>
      </c>
      <c r="C20" s="100" t="s">
        <v>195</v>
      </c>
      <c r="D20" s="101"/>
      <c r="E20" s="101"/>
      <c r="F20" s="102"/>
      <c r="G20" s="103">
        <v>10</v>
      </c>
      <c r="H20" s="104"/>
    </row>
    <row r="21" spans="1:8" ht="15" customHeight="1">
      <c r="A21" s="105" t="s">
        <v>173</v>
      </c>
      <c r="B21" s="106" t="s">
        <v>196</v>
      </c>
      <c r="C21" s="100" t="s">
        <v>189</v>
      </c>
      <c r="D21" s="101"/>
      <c r="E21" s="101"/>
      <c r="F21" s="102"/>
      <c r="G21" s="103">
        <v>10</v>
      </c>
      <c r="H21" s="104"/>
    </row>
    <row r="22" spans="1:8" ht="15" customHeight="1">
      <c r="A22" s="105"/>
      <c r="B22" s="106"/>
      <c r="C22" s="100" t="s">
        <v>190</v>
      </c>
      <c r="D22" s="101"/>
      <c r="E22" s="101"/>
      <c r="F22" s="102"/>
      <c r="G22" s="103">
        <v>5</v>
      </c>
      <c r="H22" s="104"/>
    </row>
    <row r="23" spans="1:8" ht="15" customHeight="1">
      <c r="A23" s="105"/>
      <c r="B23" s="3" t="s">
        <v>197</v>
      </c>
      <c r="C23" s="100" t="s">
        <v>198</v>
      </c>
      <c r="D23" s="101"/>
      <c r="E23" s="101"/>
      <c r="F23" s="102"/>
      <c r="G23" s="103">
        <v>10</v>
      </c>
      <c r="H23" s="104"/>
    </row>
    <row r="24" spans="1:8" ht="15" customHeight="1">
      <c r="A24" s="105" t="s">
        <v>199</v>
      </c>
      <c r="B24" s="106" t="s">
        <v>199</v>
      </c>
      <c r="C24" s="100" t="s">
        <v>199</v>
      </c>
      <c r="D24" s="101"/>
      <c r="E24" s="101"/>
      <c r="F24" s="102"/>
      <c r="G24" s="103">
        <v>15</v>
      </c>
      <c r="H24" s="104"/>
    </row>
    <row r="25" spans="1:8" ht="15" customHeight="1">
      <c r="A25" s="105"/>
      <c r="B25" s="106"/>
      <c r="C25" s="100"/>
      <c r="D25" s="101"/>
      <c r="E25" s="101"/>
      <c r="F25" s="102"/>
      <c r="G25" s="103"/>
      <c r="H25" s="104"/>
    </row>
  </sheetData>
  <mergeCells count="57">
    <mergeCell ref="E7:H7"/>
    <mergeCell ref="C8:D8"/>
    <mergeCell ref="E8:H8"/>
    <mergeCell ref="A1:H1"/>
    <mergeCell ref="A2:H2"/>
    <mergeCell ref="A3:B3"/>
    <mergeCell ref="C3:H3"/>
    <mergeCell ref="A4:B4"/>
    <mergeCell ref="C4:D4"/>
    <mergeCell ref="E4:F4"/>
    <mergeCell ref="G4:H4"/>
    <mergeCell ref="G13:H13"/>
    <mergeCell ref="C14:F14"/>
    <mergeCell ref="G14:H14"/>
    <mergeCell ref="C15:F15"/>
    <mergeCell ref="G15:H15"/>
    <mergeCell ref="G20:H20"/>
    <mergeCell ref="C21:F21"/>
    <mergeCell ref="G21:H21"/>
    <mergeCell ref="C16:F16"/>
    <mergeCell ref="G16:H16"/>
    <mergeCell ref="C17:F17"/>
    <mergeCell ref="G17:H17"/>
    <mergeCell ref="C18:F18"/>
    <mergeCell ref="G18:H18"/>
    <mergeCell ref="G25:H25"/>
    <mergeCell ref="A13:A20"/>
    <mergeCell ref="A21:A23"/>
    <mergeCell ref="A24:A25"/>
    <mergeCell ref="B13:B15"/>
    <mergeCell ref="B16:B18"/>
    <mergeCell ref="B21:B22"/>
    <mergeCell ref="B24:B25"/>
    <mergeCell ref="C22:F22"/>
    <mergeCell ref="G22:H22"/>
    <mergeCell ref="C23:F23"/>
    <mergeCell ref="G23:H23"/>
    <mergeCell ref="C24:F24"/>
    <mergeCell ref="G24:H24"/>
    <mergeCell ref="C19:F19"/>
    <mergeCell ref="G19:H19"/>
    <mergeCell ref="A5:B6"/>
    <mergeCell ref="C5:D6"/>
    <mergeCell ref="E5:F6"/>
    <mergeCell ref="A7:B9"/>
    <mergeCell ref="C25:F25"/>
    <mergeCell ref="C20:F20"/>
    <mergeCell ref="C13:F13"/>
    <mergeCell ref="C9:D9"/>
    <mergeCell ref="E9:H9"/>
    <mergeCell ref="A10:H10"/>
    <mergeCell ref="A11:H11"/>
    <mergeCell ref="C12:F12"/>
    <mergeCell ref="G12:H12"/>
    <mergeCell ref="G5:H5"/>
    <mergeCell ref="G6:H6"/>
    <mergeCell ref="C7:D7"/>
  </mergeCells>
  <phoneticPr fontId="21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showGridLines="0" workbookViewId="0">
      <selection activeCell="C8" sqref="C8"/>
    </sheetView>
  </sheetViews>
  <sheetFormatPr defaultColWidth="8.7109375" defaultRowHeight="12.75" customHeight="1"/>
  <cols>
    <col min="1" max="1" width="48.28515625" style="4" customWidth="1"/>
    <col min="2" max="2" width="26.7109375" style="4" customWidth="1"/>
    <col min="3" max="3" width="22.140625" style="4" customWidth="1"/>
    <col min="4" max="4" width="9.140625" style="4" customWidth="1"/>
    <col min="5" max="6" width="11.140625" style="4" customWidth="1"/>
    <col min="7" max="7" width="10.85546875" style="4" customWidth="1"/>
  </cols>
  <sheetData>
    <row r="1" spans="1:6" s="4" customFormat="1" ht="15"/>
    <row r="2" spans="1:6" s="4" customFormat="1" ht="29.25" customHeight="1">
      <c r="A2" s="98" t="s">
        <v>165</v>
      </c>
      <c r="B2" s="98"/>
      <c r="C2" s="98"/>
    </row>
    <row r="3" spans="1:6" s="4" customFormat="1" ht="17.25" customHeight="1"/>
    <row r="4" spans="1:6" s="4" customFormat="1" ht="15.75" customHeight="1">
      <c r="A4" s="92" t="s">
        <v>166</v>
      </c>
      <c r="B4" s="85" t="s">
        <v>37</v>
      </c>
      <c r="C4" s="85" t="s">
        <v>30</v>
      </c>
    </row>
    <row r="5" spans="1:6" s="4" customFormat="1" ht="19.5" customHeight="1">
      <c r="A5" s="92"/>
      <c r="B5" s="85"/>
      <c r="C5" s="85"/>
    </row>
    <row r="6" spans="1:6" s="4" customFormat="1" ht="22.5" customHeight="1">
      <c r="A6" s="7" t="s">
        <v>51</v>
      </c>
      <c r="B6" s="7">
        <v>1</v>
      </c>
      <c r="C6" s="7">
        <v>2</v>
      </c>
    </row>
    <row r="7" spans="1:6" s="4" customFormat="1" ht="27.75" customHeight="1">
      <c r="A7" s="8" t="s">
        <v>37</v>
      </c>
      <c r="B7" s="9">
        <v>495.98809999999997</v>
      </c>
      <c r="C7" s="14"/>
      <c r="D7" s="13"/>
      <c r="F7" s="13"/>
    </row>
    <row r="8" spans="1:6" s="4" customFormat="1" ht="27.75" customHeight="1">
      <c r="A8" s="8" t="s">
        <v>54</v>
      </c>
      <c r="B8" s="9">
        <v>495.98809999999997</v>
      </c>
      <c r="C8" s="14"/>
    </row>
    <row r="9" spans="1:6" s="4" customFormat="1" ht="27.75" customHeight="1">
      <c r="A9" s="11"/>
      <c r="B9" s="13"/>
      <c r="C9" s="13"/>
      <c r="E9" s="13"/>
    </row>
    <row r="10" spans="1:6" s="4" customFormat="1" ht="27.75" customHeight="1">
      <c r="A10" s="11"/>
      <c r="B10" s="13"/>
      <c r="C10" s="13"/>
    </row>
    <row r="11" spans="1:6" s="4" customFormat="1" ht="27.75" customHeight="1">
      <c r="A11" s="13"/>
      <c r="B11" s="13"/>
      <c r="C11" s="13"/>
      <c r="D11" s="13"/>
    </row>
    <row r="12" spans="1:6" s="4" customFormat="1" ht="27.75" customHeight="1">
      <c r="A12" s="13"/>
      <c r="C12" s="13"/>
    </row>
    <row r="13" spans="1:6" s="4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4">
    <mergeCell ref="A2:C2"/>
    <mergeCell ref="A4:A5"/>
    <mergeCell ref="B4:B5"/>
    <mergeCell ref="C4:C5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orientation="landscape" horizontalDpi="300" verticalDpi="300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22"/>
  <sheetViews>
    <sheetView showGridLines="0" workbookViewId="0">
      <selection activeCell="C8" sqref="C8"/>
    </sheetView>
  </sheetViews>
  <sheetFormatPr defaultColWidth="8.7109375" defaultRowHeight="12.75" customHeight="1"/>
  <cols>
    <col min="1" max="1" width="35.28515625" style="4" customWidth="1"/>
    <col min="2" max="2" width="25.140625" style="4" customWidth="1"/>
    <col min="3" max="3" width="28.85546875" style="4" customWidth="1"/>
    <col min="4" max="4" width="34.5703125" style="4" customWidth="1"/>
    <col min="5" max="9" width="9.140625" style="4" customWidth="1"/>
  </cols>
  <sheetData>
    <row r="1" spans="1:8" s="4" customFormat="1" ht="15"/>
    <row r="2" spans="1:8" s="4" customFormat="1" ht="29.25" customHeight="1">
      <c r="A2" s="98" t="s">
        <v>167</v>
      </c>
      <c r="B2" s="98"/>
      <c r="C2" s="98"/>
      <c r="D2" s="98"/>
    </row>
    <row r="3" spans="1:8" s="4" customFormat="1" ht="17.25" customHeight="1"/>
    <row r="4" spans="1:8" s="4" customFormat="1" ht="21.75" customHeight="1">
      <c r="A4" s="92" t="s">
        <v>166</v>
      </c>
      <c r="B4" s="85" t="s">
        <v>39</v>
      </c>
      <c r="C4" s="85" t="s">
        <v>70</v>
      </c>
      <c r="D4" s="85" t="s">
        <v>71</v>
      </c>
    </row>
    <row r="5" spans="1:8" s="4" customFormat="1" ht="47.25" customHeight="1">
      <c r="A5" s="92"/>
      <c r="B5" s="85"/>
      <c r="C5" s="85"/>
      <c r="D5" s="85"/>
    </row>
    <row r="6" spans="1:8" s="4" customFormat="1" ht="22.5" customHeight="1">
      <c r="A6" s="7" t="s">
        <v>51</v>
      </c>
      <c r="B6" s="7">
        <v>1</v>
      </c>
      <c r="C6" s="7">
        <v>2</v>
      </c>
      <c r="D6" s="7">
        <v>3</v>
      </c>
    </row>
    <row r="7" spans="1:8" s="4" customFormat="1" ht="27.75" customHeight="1">
      <c r="A7" s="8" t="s">
        <v>52</v>
      </c>
      <c r="B7" s="9">
        <v>495.98809999999997</v>
      </c>
      <c r="C7" s="9">
        <v>495.98809999999997</v>
      </c>
      <c r="D7" s="10"/>
    </row>
    <row r="8" spans="1:8" s="4" customFormat="1" ht="27.75" customHeight="1">
      <c r="A8" s="8" t="s">
        <v>54</v>
      </c>
      <c r="B8" s="9">
        <v>495.98809999999997</v>
      </c>
      <c r="C8" s="9">
        <v>495.98809999999997</v>
      </c>
      <c r="D8" s="10"/>
    </row>
    <row r="9" spans="1:8" s="4" customFormat="1" ht="27.75" customHeight="1">
      <c r="A9" s="11"/>
      <c r="B9" s="12"/>
      <c r="C9" s="12"/>
      <c r="D9" s="12"/>
      <c r="E9" s="13"/>
      <c r="H9" s="13"/>
    </row>
    <row r="10" spans="1:8" s="4" customFormat="1" ht="27.75" customHeight="1">
      <c r="A10" s="13"/>
      <c r="B10" s="13"/>
      <c r="C10" s="13"/>
      <c r="D10" s="13"/>
    </row>
    <row r="11" spans="1:8" s="4" customFormat="1" ht="27.75" customHeight="1">
      <c r="A11" s="13"/>
      <c r="B11" s="13"/>
      <c r="C11" s="13"/>
      <c r="D11" s="13"/>
      <c r="E11" s="13"/>
      <c r="F11" s="13"/>
      <c r="G11" s="13"/>
      <c r="H11" s="13"/>
    </row>
    <row r="12" spans="1:8" s="4" customFormat="1" ht="27.75" customHeight="1">
      <c r="A12" s="13"/>
      <c r="C12" s="13"/>
      <c r="D12" s="13"/>
      <c r="E12" s="13"/>
      <c r="F12" s="13"/>
      <c r="G12" s="13"/>
    </row>
    <row r="13" spans="1:8" s="4" customFormat="1" ht="27.75" customHeight="1">
      <c r="C13" s="13"/>
    </row>
    <row r="14" spans="1:8" s="4" customFormat="1" ht="27.75" customHeight="1"/>
    <row r="15" spans="1:8" s="4" customFormat="1" ht="27.75" customHeight="1"/>
    <row r="16" spans="1:8" s="4" customFormat="1" ht="27.75" customHeight="1"/>
    <row r="17" s="4" customFormat="1" ht="27.75" customHeight="1"/>
    <row r="18" s="4" customFormat="1" ht="27.75" customHeight="1"/>
    <row r="19" s="4" customFormat="1" ht="27.75" customHeight="1"/>
    <row r="20" s="4" customFormat="1" ht="27.75" customHeight="1"/>
    <row r="21" s="4" customFormat="1" ht="27.75" customHeight="1"/>
    <row r="22" s="4" customFormat="1" ht="27.75" customHeight="1"/>
  </sheetData>
  <sheetProtection formatCells="0" formatColumns="0" formatRows="0" insertColumns="0" insertRows="0" insertHyperlinks="0" deleteColumns="0" deleteRows="0" sort="0" autoFilter="0" pivotTables="0"/>
  <mergeCells count="5">
    <mergeCell ref="A2:D2"/>
    <mergeCell ref="A4:A5"/>
    <mergeCell ref="B4:B5"/>
    <mergeCell ref="C4:C5"/>
    <mergeCell ref="D4:D5"/>
  </mergeCells>
  <phoneticPr fontId="21" type="noConversion"/>
  <printOptions horizontalCentered="1"/>
  <pageMargins left="0.39370078740157499" right="0.39370078740157499" top="0.59055118110236204" bottom="0.59055118110236204" header="0.5" footer="0.5"/>
  <pageSetup paperSize="9" scale="90" orientation="landscape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21</vt:i4>
      </vt:variant>
    </vt:vector>
  </HeadingPairs>
  <TitlesOfParts>
    <vt:vector size="34" baseType="lpstr">
      <vt:lpstr>封面</vt:lpstr>
      <vt:lpstr>收支预算总表</vt:lpstr>
      <vt:lpstr>单位 收入总表</vt:lpstr>
      <vt:lpstr>单位支出总表</vt:lpstr>
      <vt:lpstr>财拨收支总表</vt:lpstr>
      <vt:lpstr>一般公共预算支出表</vt:lpstr>
      <vt:lpstr>一般公共预算基本支出表</vt:lpstr>
      <vt:lpstr>三公表</vt:lpstr>
      <vt:lpstr>政府性基金</vt:lpstr>
      <vt:lpstr>国有资本经营</vt:lpstr>
      <vt:lpstr>项目支出绩效</vt:lpstr>
      <vt:lpstr>支出总表（引用）</vt:lpstr>
      <vt:lpstr>财拨总表（引用）</vt:lpstr>
      <vt:lpstr>财拨收支总表!Print_Area</vt:lpstr>
      <vt:lpstr>'财拨总表（引用）'!Print_Area</vt:lpstr>
      <vt:lpstr>'单位 收入总表'!Print_Area</vt:lpstr>
      <vt:lpstr>单位支出总表!Print_Area</vt:lpstr>
      <vt:lpstr>封面!Print_Area</vt:lpstr>
      <vt:lpstr>三公表!Print_Area</vt:lpstr>
      <vt:lpstr>收支预算总表!Print_Area</vt:lpstr>
      <vt:lpstr>一般公共预算基本支出表!Print_Area</vt:lpstr>
      <vt:lpstr>一般公共预算支出表!Print_Area</vt:lpstr>
      <vt:lpstr>政府性基金!Print_Area</vt:lpstr>
      <vt:lpstr>'支出总表（引用）'!Print_Area</vt:lpstr>
      <vt:lpstr>财拨收支总表!Print_Titles</vt:lpstr>
      <vt:lpstr>'财拨总表（引用）'!Print_Titles</vt:lpstr>
      <vt:lpstr>'单位 收入总表'!Print_Titles</vt:lpstr>
      <vt:lpstr>单位支出总表!Print_Titles</vt:lpstr>
      <vt:lpstr>三公表!Print_Titles</vt:lpstr>
      <vt:lpstr>收支预算总表!Print_Titles</vt:lpstr>
      <vt:lpstr>一般公共预算基本支出表!Print_Titles</vt:lpstr>
      <vt:lpstr>一般公共预算支出表!Print_Titles</vt:lpstr>
      <vt:lpstr>政府性基金!Print_Titles</vt:lpstr>
      <vt:lpstr>'支出总表（引用）'!Print_Titles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2021-05-18T07:39:00Z</dcterms:created>
  <dcterms:modified xsi:type="dcterms:W3CDTF">2023-07-25T03:52:26Z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236C947A655A4F068C0B3913C29E265B</vt:lpwstr>
  </property>
  <property fmtid="{D5CDD505-2E9C-101B-9397-08002B2CF9AE}" pid="3" name="KSOProductBuildVer">
    <vt:lpwstr>2052-11.1.0.14309</vt:lpwstr>
  </property>
</Properties>
</file>